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Seniors - U19" sheetId="1" r:id="rId1"/>
  </sheets>
  <externalReferences>
    <externalReference r:id="rId4"/>
  </externalReferences>
  <definedNames>
    <definedName name="_xlnm.Print_Area" localSheetId="0">'Cl Seniors - U19'!$A$1:$AE$31</definedName>
  </definedNames>
  <calcPr fullCalcOnLoad="1"/>
</workbook>
</file>

<file path=xl/sharedStrings.xml><?xml version="1.0" encoding="utf-8"?>
<sst xmlns="http://schemas.openxmlformats.org/spreadsheetml/2006/main" count="64" uniqueCount="42">
  <si>
    <t>F.C.L.   SAISON 2010/2011</t>
  </si>
  <si>
    <t>CLASSEMENT EQUIPES SENIORS  -  U19</t>
  </si>
  <si>
    <t>Seniors A - PHR Groupe B</t>
  </si>
  <si>
    <t>Seniors B - PPD Groupe F</t>
  </si>
  <si>
    <t>U19 Excellence Groupe B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</si>
  <si>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</si>
  <si>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</si>
  <si>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</si>
  <si>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</si>
  <si>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</si>
  <si>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</si>
  <si>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</si>
  <si>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</si>
  <si>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</si>
  <si>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FAREBERSVILLER</t>
  </si>
  <si>
    <t>BOULAY 2</t>
  </si>
  <si>
    <t>WENHECK</t>
  </si>
  <si>
    <t>SARREGUEMINES 2</t>
  </si>
  <si>
    <t>VOELFLING</t>
  </si>
  <si>
    <t>ST-AVOLD</t>
  </si>
  <si>
    <t>STIRING WENDEL</t>
  </si>
  <si>
    <t>LONGEVILLE 2</t>
  </si>
  <si>
    <t>L'HOPITAL</t>
  </si>
  <si>
    <t>LONGEVILLE</t>
  </si>
  <si>
    <t>CREUTZWALD 2</t>
  </si>
  <si>
    <t>HOMBOURG-HAUT</t>
  </si>
  <si>
    <t>ROHRBACH LES BITCHE</t>
  </si>
  <si>
    <t>BOUZONVILLE</t>
  </si>
  <si>
    <t>CO METZ</t>
  </si>
  <si>
    <t>COURCELLES CHAUSSY</t>
  </si>
  <si>
    <t>DELME SOLGNE</t>
  </si>
  <si>
    <t>GUERTING</t>
  </si>
  <si>
    <t>PETITE ROSSELLE</t>
  </si>
  <si>
    <t>CARLING</t>
  </si>
  <si>
    <t>NEUNKIRCH</t>
  </si>
  <si>
    <t>VILLING 2</t>
  </si>
  <si>
    <t>FALCK</t>
  </si>
  <si>
    <t>FILSTROFF</t>
  </si>
  <si>
    <t>VILLING</t>
  </si>
  <si>
    <t>HAM S/VARSBERG</t>
  </si>
  <si>
    <t>ACHEN</t>
  </si>
  <si>
    <t>HOLVING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</si>
</sst>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24"/>
      <name val="Bookman Old Style"/>
      <family val="1"/>
    </font>
    <font>
      <b/>
      <sz val="14"/>
      <name val="Bookman Old Style"/>
      <family val="1"/>
    </font>
    <font>
      <b/>
      <sz val="14"/>
      <name val="Helv"/>
      <family val="0"/>
    </font>
    <font>
      <sz val="14"/>
      <name val="MS Sans Serif"/>
      <family val="2"/>
    </font>
    <font>
      <b/>
      <sz val="12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14"/>
      <name val="Bookman Old Style"/>
      <family val="1"/>
    </font>
    <font>
      <sz val="10"/>
      <name val="Arial"/>
      <family val="2"/>
    </font>
    <font>
      <b/>
      <sz val="14"/>
      <color indexed="10"/>
      <name val="Bookman Old Style"/>
      <family val="1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44" fontId="28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20" xfId="0" applyFont="1" applyFill="1" applyBorder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4" fillId="0" borderId="24" xfId="51" applyFont="1" applyFill="1" applyBorder="1" applyAlignment="1" applyProtection="1">
      <alignment horizontal="left" vertical="center"/>
      <protection/>
    </xf>
    <xf numFmtId="0" fontId="24" fillId="34" borderId="25" xfId="0" applyFont="1" applyFill="1" applyBorder="1" applyAlignment="1" applyProtection="1">
      <alignment horizontal="left" vertical="center"/>
      <protection/>
    </xf>
    <xf numFmtId="0" fontId="24" fillId="0" borderId="25" xfId="0" applyFont="1" applyBorder="1" applyAlignment="1" applyProtection="1">
      <alignment horizontal="left" vertical="center"/>
      <protection/>
    </xf>
    <xf numFmtId="0" fontId="25" fillId="35" borderId="21" xfId="0" applyFont="1" applyFill="1" applyBorder="1" applyAlignment="1" applyProtection="1">
      <alignment horizontal="center" vertical="center"/>
      <protection/>
    </xf>
    <xf numFmtId="0" fontId="26" fillId="34" borderId="22" xfId="0" applyFont="1" applyFill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4" fillId="34" borderId="24" xfId="51" applyFont="1" applyFill="1" applyBorder="1" applyAlignment="1" applyProtection="1">
      <alignment horizontal="left" vertical="center"/>
      <protection/>
    </xf>
    <xf numFmtId="0" fontId="26" fillId="36" borderId="22" xfId="0" applyFont="1" applyFill="1" applyBorder="1" applyAlignment="1" applyProtection="1">
      <alignment horizontal="center" vertical="center"/>
      <protection/>
    </xf>
    <xf numFmtId="0" fontId="26" fillId="34" borderId="23" xfId="0" applyFont="1" applyFill="1" applyBorder="1" applyAlignment="1" applyProtection="1">
      <alignment horizontal="center" vertical="center"/>
      <protection/>
    </xf>
    <xf numFmtId="0" fontId="24" fillId="0" borderId="25" xfId="0" applyFont="1" applyFill="1" applyBorder="1" applyAlignment="1" applyProtection="1">
      <alignment horizontal="left" vertical="center"/>
      <protection/>
    </xf>
    <xf numFmtId="0" fontId="24" fillId="37" borderId="25" xfId="51" applyFont="1" applyFill="1" applyBorder="1" applyAlignment="1" applyProtection="1">
      <alignment horizontal="left" vertical="center"/>
      <protection/>
    </xf>
    <xf numFmtId="0" fontId="25" fillId="38" borderId="21" xfId="0" applyFont="1" applyFill="1" applyBorder="1" applyAlignment="1" applyProtection="1">
      <alignment horizontal="center" vertical="center"/>
      <protection/>
    </xf>
    <xf numFmtId="0" fontId="26" fillId="38" borderId="22" xfId="0" applyFont="1" applyFill="1" applyBorder="1" applyAlignment="1" applyProtection="1">
      <alignment horizontal="center" vertical="center"/>
      <protection/>
    </xf>
    <xf numFmtId="0" fontId="26" fillId="37" borderId="23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left" vertical="center"/>
      <protection/>
    </xf>
    <xf numFmtId="0" fontId="26" fillId="37" borderId="22" xfId="0" applyFont="1" applyFill="1" applyBorder="1" applyAlignment="1" applyProtection="1">
      <alignment horizontal="center" vertical="center"/>
      <protection/>
    </xf>
    <xf numFmtId="0" fontId="26" fillId="38" borderId="23" xfId="0" applyFont="1" applyFill="1" applyBorder="1" applyAlignment="1" applyProtection="1">
      <alignment horizontal="center" vertical="center"/>
      <protection/>
    </xf>
    <xf numFmtId="0" fontId="24" fillId="0" borderId="20" xfId="51" applyFont="1" applyFill="1" applyBorder="1" applyAlignment="1" applyProtection="1">
      <alignment horizontal="left" vertical="center"/>
      <protection/>
    </xf>
    <xf numFmtId="0" fontId="26" fillId="35" borderId="23" xfId="0" applyFont="1" applyFill="1" applyBorder="1" applyAlignment="1" applyProtection="1">
      <alignment horizontal="center" vertical="center"/>
      <protection/>
    </xf>
    <xf numFmtId="0" fontId="24" fillId="38" borderId="26" xfId="0" applyFont="1" applyFill="1" applyBorder="1" applyAlignment="1" applyProtection="1">
      <alignment horizontal="left" vertical="center"/>
      <protection/>
    </xf>
    <xf numFmtId="0" fontId="25" fillId="38" borderId="27" xfId="0" applyFont="1" applyFill="1" applyBorder="1" applyAlignment="1" applyProtection="1">
      <alignment horizontal="center" vertical="center"/>
      <protection/>
    </xf>
    <xf numFmtId="0" fontId="26" fillId="38" borderId="28" xfId="0" applyFont="1" applyFill="1" applyBorder="1" applyAlignment="1" applyProtection="1">
      <alignment horizontal="center" vertical="center"/>
      <protection/>
    </xf>
    <xf numFmtId="0" fontId="26" fillId="38" borderId="29" xfId="0" applyFont="1" applyFill="1" applyBorder="1" applyAlignment="1" applyProtection="1">
      <alignment horizontal="center" vertical="center"/>
      <protection/>
    </xf>
    <xf numFmtId="0" fontId="24" fillId="34" borderId="20" xfId="51" applyFont="1" applyFill="1" applyBorder="1" applyAlignment="1" applyProtection="1">
      <alignment horizontal="left" vertical="center"/>
      <protection/>
    </xf>
    <xf numFmtId="0" fontId="24" fillId="35" borderId="30" xfId="0" applyFont="1" applyFill="1" applyBorder="1" applyAlignment="1" applyProtection="1">
      <alignment horizontal="centerContinuous" vertical="center"/>
      <protection/>
    </xf>
    <xf numFmtId="0" fontId="21" fillId="35" borderId="3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27" fillId="35" borderId="30" xfId="0" applyFont="1" applyFill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6" fillId="35" borderId="22" xfId="0" applyFont="1" applyFill="1" applyBorder="1" applyAlignment="1" applyProtection="1">
      <alignment horizontal="center" vertical="center"/>
      <protection/>
    </xf>
    <xf numFmtId="0" fontId="25" fillId="0" borderId="34" xfId="0" applyFont="1" applyBorder="1" applyAlignment="1" applyProtection="1">
      <alignment horizontal="center" vertical="center"/>
      <protection/>
    </xf>
    <xf numFmtId="0" fontId="24" fillId="0" borderId="26" xfId="51" applyFont="1" applyFill="1" applyBorder="1" applyAlignment="1" applyProtection="1">
      <alignment horizontal="left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34" borderId="36" xfId="0" applyFont="1" applyFill="1" applyBorder="1" applyAlignment="1" applyProtection="1">
      <alignment horizontal="center" vertical="center"/>
      <protection/>
    </xf>
    <xf numFmtId="0" fontId="26" fillId="34" borderId="37" xfId="0" applyFont="1" applyFill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Continuous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7" fillId="0" borderId="30" xfId="0" applyFont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centerContinuous"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Couleurs maillo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47625</xdr:rowOff>
    </xdr:from>
    <xdr:to>
      <xdr:col>22</xdr:col>
      <xdr:colOff>304800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000500" y="923925"/>
          <a:ext cx="1137285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10%20-%202011\Saison%202010%2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sence entrainement_42joueurs"/>
      <sheetName val="Caisse Joueurs"/>
      <sheetName val="Cotisation demi tarif"/>
      <sheetName val="A payer"/>
      <sheetName val="U19"/>
      <sheetName val="U20-Seniors-Loisirs-Vétéran"/>
      <sheetName val="Educateurs"/>
      <sheetName val="A gr B"/>
      <sheetName val="B gr K"/>
      <sheetName val="U19 Excellence Gr C"/>
      <sheetName val="Cl Seniors - U19"/>
      <sheetName val="U17 Excellence Gr C"/>
      <sheetName val="U15 Excellence Gr C"/>
      <sheetName val="U13 Honneur B Gr G"/>
      <sheetName val="U13 Promotion Gr F"/>
      <sheetName val="Cl Jeunes Phase 1"/>
      <sheetName val="Convoc A B U19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  <sheetName val="Matc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tabSelected="1" zoomScale="70" zoomScaleNormal="70" zoomScalePageLayoutView="0" workbookViewId="0" topLeftCell="A1">
      <selection activeCell="B8" sqref="B8"/>
    </sheetView>
  </sheetViews>
  <sheetFormatPr defaultColWidth="11.421875" defaultRowHeight="12.75"/>
  <cols>
    <col min="1" max="1" width="3.7109375" style="0" customWidth="1"/>
    <col min="2" max="2" width="30.7109375" style="79" customWidth="1"/>
    <col min="3" max="3" width="11.7109375" style="0" customWidth="1"/>
    <col min="4" max="10" width="6.7109375" style="0" customWidth="1"/>
    <col min="11" max="11" width="3.7109375" style="0" customWidth="1"/>
    <col min="12" max="12" width="35.851562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s="5" customFormat="1" ht="36" customHeight="1">
      <c r="A6" s="3"/>
      <c r="B6" s="4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"/>
    </row>
    <row r="7" spans="1:31" s="5" customFormat="1" ht="36" customHeight="1">
      <c r="A7" s="3"/>
      <c r="B7" s="4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</row>
    <row r="8" spans="1:31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AE8" s="1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66.5" customHeight="1" thickBo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s="10" customFormat="1" ht="40.5" customHeight="1" thickBot="1" thickTop="1">
      <c r="A11" s="6"/>
      <c r="B11" s="7" t="s">
        <v>2</v>
      </c>
      <c r="C11" s="8"/>
      <c r="D11" s="8"/>
      <c r="E11" s="8"/>
      <c r="F11" s="8"/>
      <c r="G11" s="8"/>
      <c r="H11" s="8"/>
      <c r="I11" s="8"/>
      <c r="J11" s="9"/>
      <c r="K11" s="6"/>
      <c r="L11" s="7" t="s">
        <v>3</v>
      </c>
      <c r="M11" s="8"/>
      <c r="N11" s="8"/>
      <c r="O11" s="8"/>
      <c r="P11" s="8"/>
      <c r="Q11" s="8"/>
      <c r="R11" s="8"/>
      <c r="S11" s="8"/>
      <c r="T11" s="9"/>
      <c r="V11" s="7" t="s">
        <v>4</v>
      </c>
      <c r="W11" s="8"/>
      <c r="X11" s="8"/>
      <c r="Y11" s="8"/>
      <c r="Z11" s="8"/>
      <c r="AA11" s="8"/>
      <c r="AB11" s="8"/>
      <c r="AC11" s="8"/>
      <c r="AD11" s="9"/>
      <c r="AE11" s="6"/>
    </row>
    <row r="12" spans="1:31" ht="27.75" customHeight="1" thickBot="1" thickTop="1">
      <c r="A12" s="1"/>
      <c r="B12" s="11" t="s">
        <v>5</v>
      </c>
      <c r="C12" s="11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12" t="s">
        <v>11</v>
      </c>
      <c r="I12" s="13"/>
      <c r="J12" s="14"/>
      <c r="K12" s="15"/>
      <c r="L12" s="11" t="s">
        <v>5</v>
      </c>
      <c r="M12" s="11" t="s">
        <v>6</v>
      </c>
      <c r="N12" s="11" t="s">
        <v>7</v>
      </c>
      <c r="O12" s="11" t="s">
        <v>8</v>
      </c>
      <c r="P12" s="11" t="s">
        <v>9</v>
      </c>
      <c r="Q12" s="11" t="s">
        <v>10</v>
      </c>
      <c r="R12" s="12" t="s">
        <v>11</v>
      </c>
      <c r="S12" s="13"/>
      <c r="T12" s="14"/>
      <c r="U12" s="15"/>
      <c r="V12" s="11" t="s">
        <v>5</v>
      </c>
      <c r="W12" s="11" t="s">
        <v>6</v>
      </c>
      <c r="X12" s="11" t="s">
        <v>7</v>
      </c>
      <c r="Y12" s="11" t="s">
        <v>8</v>
      </c>
      <c r="Z12" s="11" t="s">
        <v>9</v>
      </c>
      <c r="AA12" s="11" t="s">
        <v>10</v>
      </c>
      <c r="AB12" s="12" t="s">
        <v>11</v>
      </c>
      <c r="AC12" s="13"/>
      <c r="AD12" s="14"/>
      <c r="AE12" s="1"/>
    </row>
    <row r="13" spans="1:31" ht="27.75" customHeight="1" thickBot="1">
      <c r="A13" s="1"/>
      <c r="B13" s="16"/>
      <c r="C13" s="16"/>
      <c r="D13" s="16"/>
      <c r="E13" s="16"/>
      <c r="F13" s="16"/>
      <c r="G13" s="16"/>
      <c r="H13" s="17" t="s">
        <v>10</v>
      </c>
      <c r="I13" s="17" t="s">
        <v>12</v>
      </c>
      <c r="J13" s="18" t="s">
        <v>13</v>
      </c>
      <c r="K13" s="19"/>
      <c r="L13" s="16"/>
      <c r="M13" s="16"/>
      <c r="N13" s="16"/>
      <c r="O13" s="16"/>
      <c r="P13" s="16"/>
      <c r="Q13" s="16"/>
      <c r="R13" s="17" t="s">
        <v>10</v>
      </c>
      <c r="S13" s="17" t="s">
        <v>12</v>
      </c>
      <c r="T13" s="18" t="s">
        <v>13</v>
      </c>
      <c r="U13" s="19"/>
      <c r="V13" s="16"/>
      <c r="W13" s="16"/>
      <c r="X13" s="16"/>
      <c r="Y13" s="16"/>
      <c r="Z13" s="16"/>
      <c r="AA13" s="16"/>
      <c r="AB13" s="17" t="s">
        <v>10</v>
      </c>
      <c r="AC13" s="17" t="s">
        <v>12</v>
      </c>
      <c r="AD13" s="18" t="s">
        <v>13</v>
      </c>
      <c r="AE13" s="1"/>
    </row>
    <row r="14" spans="2:30" s="1" customFormat="1" ht="34.5" customHeight="1" thickBot="1">
      <c r="B14" s="20" t="s">
        <v>14</v>
      </c>
      <c r="C14" s="21">
        <f aca="true" t="shared" si="0" ref="C14:C26">SUM(E14*3)+(F14)</f>
        <v>56</v>
      </c>
      <c r="D14" s="22">
        <f aca="true" t="shared" si="1" ref="D14:D26">SUM(E14:G14)</f>
        <v>24</v>
      </c>
      <c r="E14" s="22">
        <v>18</v>
      </c>
      <c r="F14" s="22">
        <v>2</v>
      </c>
      <c r="G14" s="22">
        <v>4</v>
      </c>
      <c r="H14" s="22">
        <v>83</v>
      </c>
      <c r="I14" s="22">
        <v>24</v>
      </c>
      <c r="J14" s="23">
        <f aca="true" t="shared" si="2" ref="J14:J26">SUM(H14-I14)</f>
        <v>59</v>
      </c>
      <c r="K14" s="24"/>
      <c r="L14" s="25" t="s">
        <v>15</v>
      </c>
      <c r="M14" s="21">
        <f>SUM(O14*3)+(P14)</f>
        <v>47</v>
      </c>
      <c r="N14" s="22">
        <f aca="true" t="shared" si="3" ref="N14:N24">O14+P14+Q14</f>
        <v>20</v>
      </c>
      <c r="O14" s="22">
        <v>15</v>
      </c>
      <c r="P14" s="22">
        <v>2</v>
      </c>
      <c r="Q14" s="22">
        <v>3</v>
      </c>
      <c r="R14" s="22">
        <v>55</v>
      </c>
      <c r="S14" s="22">
        <v>25</v>
      </c>
      <c r="T14" s="23">
        <f aca="true" t="shared" si="4" ref="T14:T24">SUM(R14-S14)</f>
        <v>30</v>
      </c>
      <c r="U14" s="24"/>
      <c r="V14" s="26" t="s">
        <v>16</v>
      </c>
      <c r="W14" s="21">
        <f>SUM(Y14*3)+(Z14)</f>
        <v>18</v>
      </c>
      <c r="X14" s="22">
        <f>SUM(Y14:AA14)</f>
        <v>8</v>
      </c>
      <c r="Y14" s="22">
        <v>6</v>
      </c>
      <c r="Z14" s="22">
        <v>0</v>
      </c>
      <c r="AA14" s="22">
        <v>2</v>
      </c>
      <c r="AB14" s="22">
        <v>30</v>
      </c>
      <c r="AC14" s="22">
        <v>19</v>
      </c>
      <c r="AD14" s="23">
        <f>SUM(AB14-AC14)</f>
        <v>11</v>
      </c>
    </row>
    <row r="15" spans="2:30" s="1" customFormat="1" ht="34.5" customHeight="1" thickBot="1">
      <c r="B15" s="27" t="s">
        <v>17</v>
      </c>
      <c r="C15" s="28">
        <f t="shared" si="0"/>
        <v>55</v>
      </c>
      <c r="D15" s="29">
        <f t="shared" si="1"/>
        <v>24</v>
      </c>
      <c r="E15" s="30">
        <v>18</v>
      </c>
      <c r="F15" s="30">
        <v>1</v>
      </c>
      <c r="G15" s="30">
        <v>5</v>
      </c>
      <c r="H15" s="30">
        <v>44</v>
      </c>
      <c r="I15" s="30">
        <v>25</v>
      </c>
      <c r="J15" s="31">
        <f t="shared" si="2"/>
        <v>19</v>
      </c>
      <c r="K15" s="24"/>
      <c r="L15" s="32" t="s">
        <v>18</v>
      </c>
      <c r="M15" s="28">
        <f>SUM(O15*3)+(P15)</f>
        <v>44</v>
      </c>
      <c r="N15" s="33">
        <f t="shared" si="3"/>
        <v>20</v>
      </c>
      <c r="O15" s="22">
        <v>13</v>
      </c>
      <c r="P15" s="22">
        <v>5</v>
      </c>
      <c r="Q15" s="22">
        <v>2</v>
      </c>
      <c r="R15" s="22">
        <v>52</v>
      </c>
      <c r="S15" s="22">
        <v>23</v>
      </c>
      <c r="T15" s="34">
        <f t="shared" si="4"/>
        <v>29</v>
      </c>
      <c r="U15" s="24"/>
      <c r="V15" s="35" t="s">
        <v>19</v>
      </c>
      <c r="W15" s="21">
        <f>SUM(Y15*3)+(Z15)</f>
        <v>16</v>
      </c>
      <c r="X15" s="22">
        <f>SUM(Y15:AA15)</f>
        <v>8</v>
      </c>
      <c r="Y15" s="22">
        <v>5</v>
      </c>
      <c r="Z15" s="22">
        <v>1</v>
      </c>
      <c r="AA15" s="22">
        <v>2</v>
      </c>
      <c r="AB15" s="22">
        <v>25</v>
      </c>
      <c r="AC15" s="22">
        <v>9</v>
      </c>
      <c r="AD15" s="23">
        <f>SUM(AB15-AC15)</f>
        <v>16</v>
      </c>
    </row>
    <row r="16" spans="2:30" s="1" customFormat="1" ht="34.5" customHeight="1" thickBot="1">
      <c r="B16" s="27" t="s">
        <v>20</v>
      </c>
      <c r="C16" s="28">
        <f t="shared" si="0"/>
        <v>53</v>
      </c>
      <c r="D16" s="29">
        <f t="shared" si="1"/>
        <v>24</v>
      </c>
      <c r="E16" s="30">
        <v>16</v>
      </c>
      <c r="F16" s="30">
        <v>5</v>
      </c>
      <c r="G16" s="30">
        <v>3</v>
      </c>
      <c r="H16" s="30">
        <v>55</v>
      </c>
      <c r="I16" s="30">
        <v>28</v>
      </c>
      <c r="J16" s="31">
        <f t="shared" si="2"/>
        <v>27</v>
      </c>
      <c r="K16" s="24"/>
      <c r="L16" s="36" t="s">
        <v>21</v>
      </c>
      <c r="M16" s="37">
        <f>SUM(O16*3)+(P16)</f>
        <v>32</v>
      </c>
      <c r="N16" s="38">
        <f t="shared" si="3"/>
        <v>20</v>
      </c>
      <c r="O16" s="38">
        <v>10</v>
      </c>
      <c r="P16" s="38">
        <v>2</v>
      </c>
      <c r="Q16" s="38">
        <v>8</v>
      </c>
      <c r="R16" s="38">
        <v>37</v>
      </c>
      <c r="S16" s="38">
        <v>37</v>
      </c>
      <c r="T16" s="39">
        <f t="shared" si="4"/>
        <v>0</v>
      </c>
      <c r="U16" s="24"/>
      <c r="V16" s="26" t="s">
        <v>22</v>
      </c>
      <c r="W16" s="21">
        <f>SUM(Y16*3)+(Z16)</f>
        <v>14</v>
      </c>
      <c r="X16" s="22">
        <f>SUM(Y16:AA16)</f>
        <v>8</v>
      </c>
      <c r="Y16" s="22">
        <v>4</v>
      </c>
      <c r="Z16" s="22">
        <v>2</v>
      </c>
      <c r="AA16" s="22">
        <v>2</v>
      </c>
      <c r="AB16" s="22">
        <v>17</v>
      </c>
      <c r="AC16" s="22">
        <v>15</v>
      </c>
      <c r="AD16" s="23">
        <f>SUM(AB16-AC16)</f>
        <v>2</v>
      </c>
    </row>
    <row r="17" spans="2:30" s="1" customFormat="1" ht="34.5" customHeight="1" thickBot="1">
      <c r="B17" s="40" t="s">
        <v>23</v>
      </c>
      <c r="C17" s="37">
        <f t="shared" si="0"/>
        <v>45</v>
      </c>
      <c r="D17" s="38">
        <f t="shared" si="1"/>
        <v>24</v>
      </c>
      <c r="E17" s="41">
        <v>14</v>
      </c>
      <c r="F17" s="41">
        <v>3</v>
      </c>
      <c r="G17" s="41">
        <v>7</v>
      </c>
      <c r="H17" s="41">
        <v>53</v>
      </c>
      <c r="I17" s="41">
        <v>31</v>
      </c>
      <c r="J17" s="42">
        <f t="shared" si="2"/>
        <v>22</v>
      </c>
      <c r="K17" s="24"/>
      <c r="L17" s="43" t="s">
        <v>24</v>
      </c>
      <c r="M17" s="28">
        <f>SUM(O17*3)+(P17)-3</f>
        <v>28</v>
      </c>
      <c r="N17" s="33">
        <f t="shared" si="3"/>
        <v>20</v>
      </c>
      <c r="O17" s="29">
        <v>9</v>
      </c>
      <c r="P17" s="29">
        <v>4</v>
      </c>
      <c r="Q17" s="29">
        <v>7</v>
      </c>
      <c r="R17" s="29">
        <v>38</v>
      </c>
      <c r="S17" s="29">
        <v>34</v>
      </c>
      <c r="T17" s="44">
        <f t="shared" si="4"/>
        <v>4</v>
      </c>
      <c r="U17" s="24"/>
      <c r="V17" s="26" t="s">
        <v>25</v>
      </c>
      <c r="W17" s="21">
        <f>SUM(Y17*3)+(Z17)</f>
        <v>7</v>
      </c>
      <c r="X17" s="22">
        <f>SUM(Y17:AA17)</f>
        <v>8</v>
      </c>
      <c r="Y17" s="22">
        <v>2</v>
      </c>
      <c r="Z17" s="22">
        <v>1</v>
      </c>
      <c r="AA17" s="22">
        <v>5</v>
      </c>
      <c r="AB17" s="22">
        <v>9</v>
      </c>
      <c r="AC17" s="22">
        <v>23</v>
      </c>
      <c r="AD17" s="23">
        <f>SUM(AB17-AC17)</f>
        <v>-14</v>
      </c>
    </row>
    <row r="18" spans="2:30" s="1" customFormat="1" ht="34.5" customHeight="1" thickBot="1">
      <c r="B18" s="27" t="s">
        <v>26</v>
      </c>
      <c r="C18" s="21">
        <f t="shared" si="0"/>
        <v>45</v>
      </c>
      <c r="D18" s="22">
        <f t="shared" si="1"/>
        <v>24</v>
      </c>
      <c r="E18" s="30">
        <v>14</v>
      </c>
      <c r="F18" s="30">
        <v>3</v>
      </c>
      <c r="G18" s="30">
        <v>7</v>
      </c>
      <c r="H18" s="30">
        <v>40</v>
      </c>
      <c r="I18" s="30">
        <v>20</v>
      </c>
      <c r="J18" s="23">
        <f t="shared" si="2"/>
        <v>20</v>
      </c>
      <c r="K18" s="24"/>
      <c r="L18" s="43" t="s">
        <v>27</v>
      </c>
      <c r="M18" s="21">
        <f aca="true" t="shared" si="5" ref="M18:M23">SUM(O18*3)+(P18)</f>
        <v>27</v>
      </c>
      <c r="N18" s="22">
        <f t="shared" si="3"/>
        <v>20</v>
      </c>
      <c r="O18" s="22">
        <v>8</v>
      </c>
      <c r="P18" s="22">
        <v>3</v>
      </c>
      <c r="Q18" s="22">
        <v>9</v>
      </c>
      <c r="R18" s="22">
        <v>32</v>
      </c>
      <c r="S18" s="22">
        <v>25</v>
      </c>
      <c r="T18" s="23">
        <f t="shared" si="4"/>
        <v>7</v>
      </c>
      <c r="U18" s="24"/>
      <c r="V18" s="45" t="s">
        <v>23</v>
      </c>
      <c r="W18" s="46">
        <f>SUM(Y18*3)+(Z18)-1</f>
        <v>2</v>
      </c>
      <c r="X18" s="47">
        <f>SUM(Y18:AA18)</f>
        <v>8</v>
      </c>
      <c r="Y18" s="47">
        <v>1</v>
      </c>
      <c r="Z18" s="47">
        <v>0</v>
      </c>
      <c r="AA18" s="47">
        <v>7</v>
      </c>
      <c r="AB18" s="47">
        <v>13</v>
      </c>
      <c r="AC18" s="47">
        <v>28</v>
      </c>
      <c r="AD18" s="48">
        <f>SUM(AB18-AC18)</f>
        <v>-15</v>
      </c>
    </row>
    <row r="19" spans="2:30" s="1" customFormat="1" ht="34.5" customHeight="1" thickBot="1" thickTop="1">
      <c r="B19" s="27" t="s">
        <v>28</v>
      </c>
      <c r="C19" s="21">
        <f t="shared" si="0"/>
        <v>39</v>
      </c>
      <c r="D19" s="22">
        <f t="shared" si="1"/>
        <v>24</v>
      </c>
      <c r="E19" s="30">
        <v>12</v>
      </c>
      <c r="F19" s="30">
        <v>3</v>
      </c>
      <c r="G19" s="30">
        <v>9</v>
      </c>
      <c r="H19" s="30">
        <v>61</v>
      </c>
      <c r="I19" s="30">
        <v>58</v>
      </c>
      <c r="J19" s="23">
        <f t="shared" si="2"/>
        <v>3</v>
      </c>
      <c r="K19" s="24"/>
      <c r="L19" s="49" t="s">
        <v>29</v>
      </c>
      <c r="M19" s="28">
        <f t="shared" si="5"/>
        <v>27</v>
      </c>
      <c r="N19" s="33">
        <f t="shared" si="3"/>
        <v>20</v>
      </c>
      <c r="O19" s="29">
        <v>7</v>
      </c>
      <c r="P19" s="29">
        <v>6</v>
      </c>
      <c r="Q19" s="29">
        <v>7</v>
      </c>
      <c r="R19" s="29">
        <v>31</v>
      </c>
      <c r="S19" s="29">
        <v>28</v>
      </c>
      <c r="T19" s="44">
        <f t="shared" si="4"/>
        <v>3</v>
      </c>
      <c r="U19" s="24"/>
      <c r="V19" s="50"/>
      <c r="W19" s="51"/>
      <c r="X19" s="52"/>
      <c r="Y19" s="53"/>
      <c r="Z19" s="53"/>
      <c r="AA19" s="53"/>
      <c r="AB19" s="53"/>
      <c r="AC19" s="53"/>
      <c r="AD19" s="53"/>
    </row>
    <row r="20" spans="2:30" s="1" customFormat="1" ht="34.5" customHeight="1" thickBot="1">
      <c r="B20" s="27" t="s">
        <v>30</v>
      </c>
      <c r="C20" s="54">
        <f t="shared" si="0"/>
        <v>31</v>
      </c>
      <c r="D20" s="29">
        <f t="shared" si="1"/>
        <v>24</v>
      </c>
      <c r="E20" s="30">
        <v>10</v>
      </c>
      <c r="F20" s="30">
        <v>1</v>
      </c>
      <c r="G20" s="30">
        <v>13</v>
      </c>
      <c r="H20" s="30">
        <v>45</v>
      </c>
      <c r="I20" s="30">
        <v>57</v>
      </c>
      <c r="J20" s="31">
        <f t="shared" si="2"/>
        <v>-12</v>
      </c>
      <c r="K20" s="24"/>
      <c r="L20" s="43" t="s">
        <v>31</v>
      </c>
      <c r="M20" s="55">
        <f t="shared" si="5"/>
        <v>25</v>
      </c>
      <c r="N20" s="56">
        <f t="shared" si="3"/>
        <v>20</v>
      </c>
      <c r="O20" s="29">
        <v>7</v>
      </c>
      <c r="P20" s="29">
        <v>4</v>
      </c>
      <c r="Q20" s="29">
        <v>9</v>
      </c>
      <c r="R20" s="29">
        <v>39</v>
      </c>
      <c r="S20" s="29">
        <v>39</v>
      </c>
      <c r="T20" s="23">
        <f t="shared" si="4"/>
        <v>0</v>
      </c>
      <c r="U20" s="24"/>
      <c r="V20" s="57"/>
      <c r="W20" s="58"/>
      <c r="X20" s="24"/>
      <c r="Y20" s="24"/>
      <c r="Z20" s="24"/>
      <c r="AA20" s="24"/>
      <c r="AB20" s="24"/>
      <c r="AC20" s="24"/>
      <c r="AD20" s="24"/>
    </row>
    <row r="21" spans="2:21" s="1" customFormat="1" ht="34.5" customHeight="1" thickBot="1">
      <c r="B21" s="59" t="s">
        <v>32</v>
      </c>
      <c r="C21" s="28">
        <f t="shared" si="0"/>
        <v>28</v>
      </c>
      <c r="D21" s="29">
        <f t="shared" si="1"/>
        <v>24</v>
      </c>
      <c r="E21" s="30">
        <v>8</v>
      </c>
      <c r="F21" s="30">
        <v>4</v>
      </c>
      <c r="G21" s="30">
        <v>12</v>
      </c>
      <c r="H21" s="30">
        <v>34</v>
      </c>
      <c r="I21" s="30">
        <v>43</v>
      </c>
      <c r="J21" s="31">
        <f t="shared" si="2"/>
        <v>-9</v>
      </c>
      <c r="K21" s="24"/>
      <c r="L21" s="43" t="s">
        <v>33</v>
      </c>
      <c r="M21" s="60">
        <f t="shared" si="5"/>
        <v>25</v>
      </c>
      <c r="N21" s="22">
        <f t="shared" si="3"/>
        <v>20</v>
      </c>
      <c r="O21" s="22">
        <v>8</v>
      </c>
      <c r="P21" s="22">
        <v>1</v>
      </c>
      <c r="Q21" s="22">
        <v>11</v>
      </c>
      <c r="R21" s="22">
        <v>31</v>
      </c>
      <c r="S21" s="22">
        <v>39</v>
      </c>
      <c r="T21" s="23">
        <f t="shared" si="4"/>
        <v>-8</v>
      </c>
      <c r="U21" s="24"/>
    </row>
    <row r="22" spans="2:30" s="1" customFormat="1" ht="34.5" customHeight="1" thickBot="1">
      <c r="B22" s="35" t="s">
        <v>34</v>
      </c>
      <c r="C22" s="21">
        <f t="shared" si="0"/>
        <v>27</v>
      </c>
      <c r="D22" s="22">
        <f t="shared" si="1"/>
        <v>24</v>
      </c>
      <c r="E22" s="22">
        <v>9</v>
      </c>
      <c r="F22" s="22">
        <v>0</v>
      </c>
      <c r="G22" s="22">
        <v>15</v>
      </c>
      <c r="H22" s="22">
        <v>29</v>
      </c>
      <c r="I22" s="22">
        <v>42</v>
      </c>
      <c r="J22" s="23">
        <f t="shared" si="2"/>
        <v>-13</v>
      </c>
      <c r="K22" s="24"/>
      <c r="L22" s="43" t="s">
        <v>35</v>
      </c>
      <c r="M22" s="60">
        <f t="shared" si="5"/>
        <v>25</v>
      </c>
      <c r="N22" s="22">
        <f t="shared" si="3"/>
        <v>20</v>
      </c>
      <c r="O22" s="22">
        <v>8</v>
      </c>
      <c r="P22" s="22">
        <v>1</v>
      </c>
      <c r="Q22" s="22">
        <v>11</v>
      </c>
      <c r="R22" s="22">
        <v>24</v>
      </c>
      <c r="S22" s="22">
        <v>49</v>
      </c>
      <c r="T22" s="23">
        <f t="shared" si="4"/>
        <v>-25</v>
      </c>
      <c r="U22" s="24"/>
      <c r="V22"/>
      <c r="W22"/>
      <c r="X22"/>
      <c r="Y22"/>
      <c r="Z22"/>
      <c r="AA22"/>
      <c r="AB22"/>
      <c r="AC22"/>
      <c r="AD22"/>
    </row>
    <row r="23" spans="2:30" s="1" customFormat="1" ht="34.5" customHeight="1" thickBot="1">
      <c r="B23" s="35" t="s">
        <v>36</v>
      </c>
      <c r="C23" s="54">
        <f t="shared" si="0"/>
        <v>21</v>
      </c>
      <c r="D23" s="29">
        <f t="shared" si="1"/>
        <v>24</v>
      </c>
      <c r="E23" s="30">
        <v>6</v>
      </c>
      <c r="F23" s="30">
        <v>3</v>
      </c>
      <c r="G23" s="30">
        <v>15</v>
      </c>
      <c r="H23" s="30">
        <v>26</v>
      </c>
      <c r="I23" s="30">
        <v>42</v>
      </c>
      <c r="J23" s="44">
        <f t="shared" si="2"/>
        <v>-16</v>
      </c>
      <c r="K23" s="24"/>
      <c r="L23" s="49" t="s">
        <v>37</v>
      </c>
      <c r="M23" s="61">
        <f t="shared" si="5"/>
        <v>17</v>
      </c>
      <c r="N23" s="33">
        <f t="shared" si="3"/>
        <v>20</v>
      </c>
      <c r="O23" s="62">
        <v>4</v>
      </c>
      <c r="P23" s="62">
        <v>5</v>
      </c>
      <c r="Q23" s="62">
        <v>11</v>
      </c>
      <c r="R23" s="62">
        <v>39</v>
      </c>
      <c r="S23" s="62">
        <v>56</v>
      </c>
      <c r="T23" s="34">
        <f t="shared" si="4"/>
        <v>-17</v>
      </c>
      <c r="U23" s="24"/>
      <c r="V23"/>
      <c r="W23"/>
      <c r="X23"/>
      <c r="Y23"/>
      <c r="Z23"/>
      <c r="AA23"/>
      <c r="AB23"/>
      <c r="AC23"/>
      <c r="AD23"/>
    </row>
    <row r="24" spans="2:30" s="1" customFormat="1" ht="34.5" customHeight="1" thickBot="1">
      <c r="B24" s="35" t="s">
        <v>38</v>
      </c>
      <c r="C24" s="63">
        <f t="shared" si="0"/>
        <v>20</v>
      </c>
      <c r="D24" s="29">
        <f t="shared" si="1"/>
        <v>24</v>
      </c>
      <c r="E24" s="30">
        <v>6</v>
      </c>
      <c r="F24" s="30">
        <v>2</v>
      </c>
      <c r="G24" s="30">
        <v>16</v>
      </c>
      <c r="H24" s="30">
        <v>34</v>
      </c>
      <c r="I24" s="30">
        <v>50</v>
      </c>
      <c r="J24" s="31">
        <f t="shared" si="2"/>
        <v>-16</v>
      </c>
      <c r="K24" s="24"/>
      <c r="L24" s="64" t="s">
        <v>39</v>
      </c>
      <c r="M24" s="65">
        <f>SUM(O24*3)+(P24)-2</f>
        <v>9</v>
      </c>
      <c r="N24" s="66">
        <f t="shared" si="3"/>
        <v>20</v>
      </c>
      <c r="O24" s="66">
        <v>2</v>
      </c>
      <c r="P24" s="66">
        <v>5</v>
      </c>
      <c r="Q24" s="66">
        <v>13</v>
      </c>
      <c r="R24" s="66">
        <v>26</v>
      </c>
      <c r="S24" s="66">
        <v>49</v>
      </c>
      <c r="T24" s="67">
        <f t="shared" si="4"/>
        <v>-23</v>
      </c>
      <c r="U24" s="24"/>
      <c r="V24"/>
      <c r="W24"/>
      <c r="X24"/>
      <c r="Y24"/>
      <c r="Z24"/>
      <c r="AA24"/>
      <c r="AB24"/>
      <c r="AC24"/>
      <c r="AD24"/>
    </row>
    <row r="25" spans="2:30" s="1" customFormat="1" ht="34.5" customHeight="1" thickBot="1">
      <c r="B25" s="27" t="s">
        <v>40</v>
      </c>
      <c r="C25" s="68">
        <f t="shared" si="0"/>
        <v>18</v>
      </c>
      <c r="D25" s="22">
        <f t="shared" si="1"/>
        <v>24</v>
      </c>
      <c r="E25" s="30">
        <v>5</v>
      </c>
      <c r="F25" s="30">
        <v>3</v>
      </c>
      <c r="G25" s="30">
        <v>16</v>
      </c>
      <c r="H25" s="30">
        <v>16</v>
      </c>
      <c r="I25" s="30">
        <v>53</v>
      </c>
      <c r="J25" s="23">
        <f t="shared" si="2"/>
        <v>-37</v>
      </c>
      <c r="K25" s="24"/>
      <c r="L25" s="57"/>
      <c r="M25" s="58"/>
      <c r="N25" s="24"/>
      <c r="O25" s="24"/>
      <c r="P25" s="24"/>
      <c r="Q25" s="24"/>
      <c r="R25" s="24"/>
      <c r="S25" s="24"/>
      <c r="T25" s="24"/>
      <c r="U25" s="24"/>
      <c r="V25"/>
      <c r="W25"/>
      <c r="X25"/>
      <c r="Y25"/>
      <c r="Z25"/>
      <c r="AA25"/>
      <c r="AB25"/>
      <c r="AC25"/>
      <c r="AD25"/>
    </row>
    <row r="26" spans="2:30" s="1" customFormat="1" ht="34.5" customHeight="1" thickBot="1">
      <c r="B26" s="27" t="s">
        <v>41</v>
      </c>
      <c r="C26" s="69">
        <f t="shared" si="0"/>
        <v>13</v>
      </c>
      <c r="D26" s="70">
        <f t="shared" si="1"/>
        <v>24</v>
      </c>
      <c r="E26" s="62">
        <v>3</v>
      </c>
      <c r="F26" s="62">
        <v>4</v>
      </c>
      <c r="G26" s="62">
        <v>17</v>
      </c>
      <c r="H26" s="62">
        <v>19</v>
      </c>
      <c r="I26" s="62">
        <v>66</v>
      </c>
      <c r="J26" s="71">
        <f t="shared" si="2"/>
        <v>-47</v>
      </c>
      <c r="L26" s="57"/>
      <c r="M26" s="58"/>
      <c r="N26" s="24"/>
      <c r="O26" s="24"/>
      <c r="P26" s="24"/>
      <c r="Q26" s="24"/>
      <c r="R26" s="24"/>
      <c r="S26" s="24"/>
      <c r="T26" s="24"/>
      <c r="V26"/>
      <c r="W26"/>
      <c r="X26"/>
      <c r="Y26"/>
      <c r="Z26"/>
      <c r="AA26"/>
      <c r="AB26"/>
      <c r="AC26"/>
      <c r="AD26"/>
    </row>
    <row r="27" spans="1:31" ht="18.75" thickTop="1">
      <c r="A27" s="1"/>
      <c r="B27" s="72"/>
      <c r="C27" s="73"/>
      <c r="D27" s="74"/>
      <c r="E27" s="74"/>
      <c r="F27" s="74"/>
      <c r="G27" s="74"/>
      <c r="H27" s="74"/>
      <c r="I27" s="74"/>
      <c r="J27" s="74"/>
      <c r="K27" s="1"/>
      <c r="L27" s="1"/>
      <c r="M27" s="1"/>
      <c r="N27" s="1"/>
      <c r="O27" s="1"/>
      <c r="P27" s="1"/>
      <c r="Q27" s="1"/>
      <c r="R27" s="1"/>
      <c r="S27" s="1"/>
      <c r="T27" s="1"/>
      <c r="AE27" s="1"/>
    </row>
    <row r="28" spans="1:31" ht="18">
      <c r="A28" s="1"/>
      <c r="B28" s="75"/>
      <c r="C28" s="76"/>
      <c r="D28" s="77"/>
      <c r="E28" s="77"/>
      <c r="F28" s="77"/>
      <c r="G28" s="77"/>
      <c r="H28" s="77"/>
      <c r="I28" s="77"/>
      <c r="J28" s="77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26.2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AE30" s="1"/>
    </row>
    <row r="31" spans="1:31" ht="90.75" customHeight="1">
      <c r="A31" s="1"/>
      <c r="B31" s="2"/>
      <c r="C31" s="1"/>
      <c r="D31" s="78"/>
      <c r="E31" s="3"/>
      <c r="F31" s="3"/>
      <c r="G31" s="3"/>
      <c r="H31" s="1"/>
      <c r="I31" s="1"/>
      <c r="J31" s="1"/>
      <c r="K31" s="1"/>
      <c r="AE31" s="1"/>
    </row>
    <row r="32" spans="2:10" ht="12.75">
      <c r="B32" s="2"/>
      <c r="C32" s="1"/>
      <c r="D32" s="1"/>
      <c r="E32" s="1"/>
      <c r="F32" s="1"/>
      <c r="G32" s="1"/>
      <c r="H32" s="1"/>
      <c r="I32" s="1"/>
      <c r="J32" s="1"/>
    </row>
    <row r="33" spans="2:10" ht="12.75">
      <c r="B33" s="2"/>
      <c r="C33" s="1"/>
      <c r="D33" s="1"/>
      <c r="E33" s="1"/>
      <c r="F33" s="1"/>
      <c r="G33" s="1"/>
      <c r="H33" s="1"/>
      <c r="I33" s="1"/>
      <c r="J33" s="1"/>
    </row>
    <row r="34" spans="2:10" ht="12.75">
      <c r="B34" s="2"/>
      <c r="C34" s="1"/>
      <c r="D34" s="1"/>
      <c r="E34" s="1"/>
      <c r="F34" s="1"/>
      <c r="G34" s="1"/>
      <c r="H34" s="1"/>
      <c r="I34" s="1"/>
      <c r="J34" s="1"/>
    </row>
    <row r="35" ht="12.75"/>
    <row r="36" ht="12.75"/>
    <row r="42" ht="12.75">
      <c r="F42" s="80"/>
    </row>
    <row r="43" ht="12.75">
      <c r="F43" s="80"/>
    </row>
    <row r="44" ht="12.75">
      <c r="F44" s="80"/>
    </row>
    <row r="45" ht="12.75">
      <c r="F45" s="80"/>
    </row>
    <row r="46" ht="12.75">
      <c r="F46" s="80"/>
    </row>
    <row r="47" ht="12.75">
      <c r="F47" s="80"/>
    </row>
  </sheetData>
  <sheetProtection/>
  <mergeCells count="26">
    <mergeCell ref="Y12:Y13"/>
    <mergeCell ref="Z12:Z13"/>
    <mergeCell ref="AA12:AA13"/>
    <mergeCell ref="AB12:AD12"/>
    <mergeCell ref="P12:P13"/>
    <mergeCell ref="Q12:Q13"/>
    <mergeCell ref="R12:T12"/>
    <mergeCell ref="V12:V13"/>
    <mergeCell ref="W12:W13"/>
    <mergeCell ref="X12:X13"/>
    <mergeCell ref="G12:G13"/>
    <mergeCell ref="H12:J12"/>
    <mergeCell ref="L12:L13"/>
    <mergeCell ref="M12:M13"/>
    <mergeCell ref="N12:N13"/>
    <mergeCell ref="O12:O13"/>
    <mergeCell ref="B6:AD6"/>
    <mergeCell ref="B7:AD7"/>
    <mergeCell ref="B11:J11"/>
    <mergeCell ref="L11:T11"/>
    <mergeCell ref="V11:AD11"/>
    <mergeCell ref="B12:B13"/>
    <mergeCell ref="C12:C13"/>
    <mergeCell ref="D12:D13"/>
    <mergeCell ref="E12:E13"/>
    <mergeCell ref="F12:F13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1762044" r:id="rId1"/>
    <oleObject progId="MS_ClipArt_Gallery" shapeId="1762043" r:id="rId2"/>
    <oleObject progId="MS_ClipArt_Gallery" shapeId="1762042" r:id="rId3"/>
    <oleObject progId="MS_ClipArt_Gallery" shapeId="176204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2012-01-13T14:26:07Z</dcterms:created>
  <dcterms:modified xsi:type="dcterms:W3CDTF">2012-01-13T14:26:37Z</dcterms:modified>
  <cp:category/>
  <cp:version/>
  <cp:contentType/>
  <cp:contentStatus/>
</cp:coreProperties>
</file>