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7530" windowHeight="4995" activeTab="11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25725" iterateDelta="1E-4"/>
</workbook>
</file>

<file path=xl/calcChain.xml><?xml version="1.0" encoding="utf-8"?>
<calcChain xmlns="http://schemas.openxmlformats.org/spreadsheetml/2006/main">
  <c r="O8" i="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A1" i="8"/>
  <c r="A1" i="9"/>
  <c r="A1" i="4"/>
  <c r="A1" i="7"/>
  <c r="A1" i="6"/>
  <c r="A1" i="5"/>
  <c r="A1" i="3"/>
  <c r="A1" i="2"/>
  <c r="A1" i="1"/>
  <c r="O37" i="8"/>
  <c r="O38"/>
  <c r="O39"/>
  <c r="O40"/>
  <c r="O41"/>
  <c r="O42"/>
  <c r="O43"/>
  <c r="O44"/>
  <c r="O45"/>
  <c r="O46"/>
  <c r="O47"/>
  <c r="O48"/>
  <c r="O49"/>
  <c r="O50"/>
  <c r="O51"/>
  <c r="O52"/>
  <c r="O39" i="9"/>
  <c r="O40"/>
  <c r="O41"/>
  <c r="O42"/>
  <c r="O43"/>
  <c r="O44"/>
  <c r="O45"/>
  <c r="O46"/>
  <c r="O47"/>
  <c r="O48"/>
  <c r="O49"/>
  <c r="O50"/>
  <c r="O51"/>
  <c r="O52"/>
  <c r="O53"/>
  <c r="O54"/>
  <c r="O37" i="4"/>
  <c r="O38"/>
  <c r="O39"/>
  <c r="O40"/>
  <c r="O41"/>
  <c r="O42"/>
  <c r="O43"/>
  <c r="O44"/>
  <c r="O45"/>
  <c r="O46"/>
  <c r="O47"/>
  <c r="O48"/>
  <c r="O49"/>
  <c r="O50"/>
  <c r="O51"/>
  <c r="O52"/>
  <c r="O53"/>
  <c r="O40" i="7"/>
  <c r="O41"/>
  <c r="O42"/>
  <c r="O43"/>
  <c r="O44"/>
  <c r="O45"/>
  <c r="O46"/>
  <c r="O47"/>
  <c r="O48"/>
  <c r="O49"/>
  <c r="O50"/>
  <c r="O51"/>
  <c r="O52"/>
  <c r="O40" i="6"/>
  <c r="O41"/>
  <c r="O42"/>
  <c r="O43"/>
  <c r="O44"/>
  <c r="O45"/>
  <c r="O46"/>
  <c r="O47"/>
  <c r="O48"/>
  <c r="O49"/>
  <c r="O50"/>
  <c r="O51"/>
  <c r="O52"/>
  <c r="O43" i="3"/>
  <c r="O44"/>
  <c r="O45"/>
  <c r="O46"/>
  <c r="O47"/>
  <c r="O48"/>
  <c r="O49"/>
  <c r="O50"/>
  <c r="O51"/>
  <c r="O52"/>
  <c r="O53"/>
  <c r="O39" i="5"/>
  <c r="O40"/>
  <c r="O41"/>
  <c r="O42"/>
  <c r="O43"/>
  <c r="O44"/>
  <c r="O45"/>
  <c r="O46"/>
  <c r="O47"/>
  <c r="O48"/>
  <c r="O49"/>
  <c r="O50"/>
  <c r="O51"/>
  <c r="O52"/>
  <c r="O53"/>
  <c r="O54"/>
  <c r="O42" i="3"/>
  <c r="O41"/>
  <c r="O40"/>
  <c r="O45" i="1"/>
  <c r="O46"/>
  <c r="O47"/>
  <c r="O48"/>
  <c r="O49"/>
  <c r="O50"/>
  <c r="O51"/>
  <c r="O43" i="2"/>
  <c r="O44"/>
  <c r="O45"/>
  <c r="O46"/>
  <c r="O47"/>
  <c r="O48"/>
  <c r="O49"/>
  <c r="O50"/>
  <c r="O51"/>
  <c r="O43" i="1"/>
  <c r="O44"/>
  <c r="D58" i="8"/>
  <c r="E4" i="11" s="1"/>
  <c r="D57" i="8"/>
  <c r="E3" i="11" s="1"/>
  <c r="D56" i="8"/>
  <c r="E2" i="11" s="1"/>
  <c r="N54" i="8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60" i="9"/>
  <c r="C19" i="11" s="1"/>
  <c r="D59" i="9"/>
  <c r="C18" i="11" s="1"/>
  <c r="D58" i="9"/>
  <c r="C17" i="11" s="1"/>
  <c r="N56" i="9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9" i="4"/>
  <c r="C14" i="11" s="1"/>
  <c r="D58" i="4"/>
  <c r="C13" i="11" s="1"/>
  <c r="D57" i="4"/>
  <c r="C12" i="11" s="1"/>
  <c r="N55" i="4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8" i="7"/>
  <c r="C9" i="11" s="1"/>
  <c r="D57" i="7"/>
  <c r="C8" i="11" s="1"/>
  <c r="D56" i="7"/>
  <c r="C7" i="11" s="1"/>
  <c r="C10" s="1"/>
  <c r="N54" i="7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D58" i="6"/>
  <c r="C4" i="11" s="1"/>
  <c r="D57" i="6"/>
  <c r="C3" i="11" s="1"/>
  <c r="D56" i="6"/>
  <c r="C2" i="11" s="1"/>
  <c r="N54" i="6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60" i="5"/>
  <c r="A19" i="11" s="1"/>
  <c r="D59" i="5"/>
  <c r="A18" i="11" s="1"/>
  <c r="D58" i="5"/>
  <c r="A17" i="11" s="1"/>
  <c r="N56" i="5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9" i="3"/>
  <c r="A14" i="11" s="1"/>
  <c r="D58" i="3"/>
  <c r="A13" i="11" s="1"/>
  <c r="D57" i="3"/>
  <c r="A12" i="11" s="1"/>
  <c r="N55" i="3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7" i="2"/>
  <c r="A9" i="11" s="1"/>
  <c r="D56" i="2"/>
  <c r="A8" i="11" s="1"/>
  <c r="D55" i="2"/>
  <c r="A7" i="11" s="1"/>
  <c r="N53" i="2"/>
  <c r="M53"/>
  <c r="L53"/>
  <c r="K53"/>
  <c r="J53"/>
  <c r="I53"/>
  <c r="H53"/>
  <c r="G53"/>
  <c r="F53"/>
  <c r="E53"/>
  <c r="D53"/>
  <c r="C53"/>
  <c r="N52"/>
  <c r="M52"/>
  <c r="L52"/>
  <c r="K52"/>
  <c r="J52"/>
  <c r="I52"/>
  <c r="H52"/>
  <c r="G52"/>
  <c r="F52"/>
  <c r="E52"/>
  <c r="D52"/>
  <c r="C52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D55" i="1"/>
  <c r="A2" i="11" s="1"/>
  <c r="D57" i="1"/>
  <c r="A4" i="11" s="1"/>
  <c r="D56" i="1"/>
  <c r="A3" i="11" s="1"/>
  <c r="O9" i="1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D53"/>
  <c r="E53"/>
  <c r="F53"/>
  <c r="G53"/>
  <c r="H53"/>
  <c r="I53"/>
  <c r="J53"/>
  <c r="K53"/>
  <c r="L53"/>
  <c r="M53"/>
  <c r="N53"/>
  <c r="C53"/>
  <c r="D52"/>
  <c r="E52"/>
  <c r="F52"/>
  <c r="G52"/>
  <c r="H52"/>
  <c r="I52"/>
  <c r="J52"/>
  <c r="K52"/>
  <c r="L52"/>
  <c r="M52"/>
  <c r="N52"/>
  <c r="C52"/>
  <c r="E5" i="11" l="1"/>
  <c r="C20"/>
  <c r="C15"/>
  <c r="C5"/>
  <c r="A20"/>
  <c r="A15"/>
  <c r="A10"/>
  <c r="A5"/>
</calcChain>
</file>

<file path=xl/sharedStrings.xml><?xml version="1.0" encoding="utf-8"?>
<sst xmlns="http://schemas.openxmlformats.org/spreadsheetml/2006/main" count="560" uniqueCount="63">
  <si>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</si>
  <si>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</si>
  <si>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</si>
  <si>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</si>
  <si>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</si>
  <si>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</si>
  <si>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</si>
  <si>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</si>
  <si>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</si>
  <si>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</si>
  <si>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</si>
  <si>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</si>
  <si>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</si>
  <si>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</si>
  <si>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</si>
  <si>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</si>
  <si>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</si>
  <si>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</si>
  <si>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</si>
  <si>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</si>
  <si>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</si>
  <si>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</si>
  <si>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</si>
  <si>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FICHE DE JONGLAGE U15</t>
  </si>
  <si>
    <t>BATAILLE Hugo</t>
  </si>
  <si>
    <t>BETOURNE Bryan</t>
  </si>
  <si>
    <t>BOUCHER Florian</t>
  </si>
  <si>
    <t>CHAUVIN Paul</t>
  </si>
  <si>
    <t>COIGNARD Alexis</t>
  </si>
  <si>
    <t>COSSERON Nathan</t>
  </si>
  <si>
    <t>DELYE Cyril</t>
  </si>
  <si>
    <t>DESCAMPS Luccas</t>
  </si>
  <si>
    <t>DEVREESE Julien</t>
  </si>
  <si>
    <t>DUBOIS Maxime</t>
  </si>
  <si>
    <t>DUPUTEL Rwan</t>
  </si>
  <si>
    <t>FRARY Kilyan</t>
  </si>
  <si>
    <t>GONOT Alexandre</t>
  </si>
  <si>
    <t>HEROIN Luc</t>
  </si>
  <si>
    <t>HOOGTER Maxime</t>
  </si>
  <si>
    <t>JEANNE Jonathan</t>
  </si>
  <si>
    <t>LE FEVRE Antoine</t>
  </si>
  <si>
    <t>LECOMPTE Damien</t>
  </si>
  <si>
    <t>LECOMPTE Fabien</t>
  </si>
  <si>
    <t>MULET Tony</t>
  </si>
  <si>
    <t>OCZACKWSKI James</t>
  </si>
  <si>
    <t>OFFRE Lenny</t>
  </si>
  <si>
    <t>PLUSQUELLEC Enzo</t>
  </si>
  <si>
    <t>QUESNOT Jovanni</t>
  </si>
  <si>
    <t>SAMYN Ethan</t>
  </si>
  <si>
    <t>TESSON Lois</t>
  </si>
  <si>
    <t xml:space="preserve">TOQUART Clayton </t>
  </si>
  <si>
    <t>VANNIER Julien</t>
  </si>
  <si>
    <t>VARTERISIAN Jules</t>
  </si>
  <si>
    <t>VOSNIER Raphael</t>
  </si>
  <si>
    <t>MALINVERNO Jules</t>
  </si>
  <si>
    <t>BOULAY Gabriel</t>
  </si>
  <si>
    <t>U15</t>
  </si>
  <si>
    <t xml:space="preserve">BOULLAY Gabriel </t>
  </si>
  <si>
    <t xml:space="preserve">                                                                  MOIS : Mai</t>
  </si>
  <si>
    <t>BOULLAY Gabriel</t>
  </si>
  <si>
    <t>TOQUART Clayton</t>
  </si>
  <si>
    <t>MEILLEURE MOYENNE:  VARTERESIAN Jules ( 36,7 jonglages de moyenne en Mai)</t>
  </si>
  <si>
    <t>MEILLEURE PROGRESSION: FRARY Kylian (de 8,7 à 17,8 jonglages de moyenne)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</si>
</sst>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C]General"/>
  </numFmts>
  <fonts count="13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1"/>
      <name val="Arial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11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12" fillId="0" borderId="22" xfId="1" applyFont="1" applyFill="1" applyBorder="1" applyAlignment="1">
      <alignment horizontal="center"/>
    </xf>
    <xf numFmtId="165" fontId="11" fillId="0" borderId="23" xfId="1" applyBorder="1" applyAlignment="1">
      <alignment horizontal="center"/>
    </xf>
    <xf numFmtId="165" fontId="11" fillId="0" borderId="22" xfId="1" applyBorder="1" applyAlignment="1">
      <alignment horizontal="center"/>
    </xf>
    <xf numFmtId="165" fontId="11" fillId="0" borderId="24" xfId="1" applyBorder="1" applyAlignment="1">
      <alignment horizontal="center"/>
    </xf>
    <xf numFmtId="165" fontId="11" fillId="0" borderId="25" xfId="1" applyBorder="1" applyAlignment="1">
      <alignment horizontal="center"/>
    </xf>
    <xf numFmtId="165" fontId="11" fillId="0" borderId="22" xfId="1" applyBorder="1" applyAlignment="1">
      <alignment horizontal="center" vertical="center"/>
    </xf>
    <xf numFmtId="165" fontId="12" fillId="0" borderId="22" xfId="1" applyFont="1" applyFill="1" applyBorder="1" applyAlignment="1">
      <alignment horizontal="center" vertical="center"/>
    </xf>
    <xf numFmtId="165" fontId="12" fillId="0" borderId="22" xfId="1" applyFont="1" applyBorder="1" applyAlignment="1">
      <alignment horizontal="center"/>
    </xf>
    <xf numFmtId="165" fontId="11" fillId="0" borderId="22" xfId="1" applyFill="1" applyBorder="1" applyAlignment="1">
      <alignment horizontal="center"/>
    </xf>
    <xf numFmtId="165" fontId="12" fillId="0" borderId="26" xfId="1" applyFont="1" applyFill="1" applyBorder="1" applyAlignment="1">
      <alignment horizontal="center"/>
    </xf>
    <xf numFmtId="165" fontId="11" fillId="0" borderId="27" xfId="1" applyBorder="1" applyAlignment="1">
      <alignment horizontal="center"/>
    </xf>
    <xf numFmtId="165" fontId="11" fillId="0" borderId="28" xfId="1" applyBorder="1" applyAlignment="1">
      <alignment horizontal="center"/>
    </xf>
    <xf numFmtId="165" fontId="11" fillId="0" borderId="29" xfId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6"/>
  <c:chart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5989"/>
          <c:h val="0.86310904872390004"/>
        </c:manualLayout>
      </c:layout>
      <c:barChart>
        <c:barDir val="col"/>
        <c:grouping val="clustered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33.342592592592595</c:v>
                </c:pt>
                <c:pt idx="1">
                  <c:v>32.623188405797102</c:v>
                </c:pt>
                <c:pt idx="2">
                  <c:v>33.627906976744185</c:v>
                </c:pt>
                <c:pt idx="3">
                  <c:v>31.283018867924529</c:v>
                </c:pt>
                <c:pt idx="4">
                  <c:v>33.694444444444443</c:v>
                </c:pt>
                <c:pt idx="5">
                  <c:v>35.225806451612904</c:v>
                </c:pt>
                <c:pt idx="6">
                  <c:v>31.851851851851851</c:v>
                </c:pt>
                <c:pt idx="7">
                  <c:v>33.565789473684212</c:v>
                </c:pt>
                <c:pt idx="8">
                  <c:v>34.490566037735846</c:v>
                </c:pt>
              </c:numCache>
            </c:numRef>
          </c:val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dLbls>
            <c:dLbl>
              <c:idx val="0"/>
              <c:layout>
                <c:manualLayout>
                  <c:x val="4.3243243243243313E-3"/>
                  <c:y val="-5.259087393658191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5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17.027777777777779</c:v>
                </c:pt>
                <c:pt idx="1">
                  <c:v>19</c:v>
                </c:pt>
                <c:pt idx="2">
                  <c:v>16.802325581395348</c:v>
                </c:pt>
                <c:pt idx="3">
                  <c:v>16.660377358490567</c:v>
                </c:pt>
                <c:pt idx="4">
                  <c:v>16.263888888888889</c:v>
                </c:pt>
                <c:pt idx="5">
                  <c:v>17</c:v>
                </c:pt>
                <c:pt idx="6">
                  <c:v>16.814814814814813</c:v>
                </c:pt>
                <c:pt idx="7">
                  <c:v>16.55263157894737</c:v>
                </c:pt>
                <c:pt idx="8">
                  <c:v>17.811320754716981</c:v>
                </c:pt>
              </c:numCache>
            </c:numRef>
          </c:val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dLbls>
            <c:dLbl>
              <c:idx val="0"/>
              <c:layout>
                <c:manualLayout>
                  <c:x val="-4.3243243243243313E-3"/>
                  <c:y val="-2.784222737819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6.6481481481481479</c:v>
                </c:pt>
                <c:pt idx="1">
                  <c:v>6.5362318840579707</c:v>
                </c:pt>
                <c:pt idx="2">
                  <c:v>6.5116279069767442</c:v>
                </c:pt>
                <c:pt idx="3">
                  <c:v>6.4905660377358494</c:v>
                </c:pt>
                <c:pt idx="4">
                  <c:v>6.6111111111111107</c:v>
                </c:pt>
                <c:pt idx="5">
                  <c:v>7.370967741935484</c:v>
                </c:pt>
                <c:pt idx="6">
                  <c:v>6.1481481481481479</c:v>
                </c:pt>
                <c:pt idx="7">
                  <c:v>7.0394736842105265</c:v>
                </c:pt>
                <c:pt idx="8">
                  <c:v>6.6792452830188678</c:v>
                </c:pt>
              </c:numCache>
            </c:numRef>
          </c:val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19.006172839506174</c:v>
                </c:pt>
                <c:pt idx="1">
                  <c:v>19.386473429951689</c:v>
                </c:pt>
                <c:pt idx="2">
                  <c:v>18.980620155038761</c:v>
                </c:pt>
                <c:pt idx="3">
                  <c:v>18.144654088050316</c:v>
                </c:pt>
                <c:pt idx="4" formatCode="0">
                  <c:v>18.856481481481481</c:v>
                </c:pt>
                <c:pt idx="5">
                  <c:v>19.86559139784946</c:v>
                </c:pt>
                <c:pt idx="6">
                  <c:v>18.271604938271604</c:v>
                </c:pt>
                <c:pt idx="7">
                  <c:v>19.05263157894737</c:v>
                </c:pt>
                <c:pt idx="8" formatCode="0">
                  <c:v>19.660377358490564</c:v>
                </c:pt>
              </c:numCache>
            </c:numRef>
          </c:val>
        </c:ser>
        <c:axId val="75713920"/>
        <c:axId val="75728000"/>
      </c:barChart>
      <c:catAx>
        <c:axId val="75713920"/>
        <c:scaling>
          <c:orientation val="minMax"/>
        </c:scaling>
        <c:axPos val="b"/>
        <c:numFmt formatCode="General" sourceLinked="1"/>
        <c:tickLblPos val="nextTo"/>
        <c:crossAx val="75728000"/>
        <c:crosses val="autoZero"/>
        <c:auto val="1"/>
        <c:lblAlgn val="ctr"/>
        <c:lblOffset val="100"/>
      </c:catAx>
      <c:valAx>
        <c:axId val="75728000"/>
        <c:scaling>
          <c:orientation val="minMax"/>
        </c:scaling>
        <c:axPos val="l"/>
        <c:majorGridlines/>
        <c:numFmt formatCode="0.0" sourceLinked="1"/>
        <c:tickLblPos val="nextTo"/>
        <c:crossAx val="757139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R11" sqref="R11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3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2.25" customHeight="1" thickBot="1"/>
    <row r="4" spans="1:15" ht="15" customHeight="1" thickBot="1">
      <c r="A4" s="67" t="s">
        <v>58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5" ht="0.7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 ht="11.25" customHeight="1">
      <c r="A8" s="26">
        <v>1</v>
      </c>
      <c r="B8" s="15" t="s">
        <v>24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5"/>
      <c r="O8" s="27"/>
    </row>
    <row r="9" spans="1:15" ht="11.25" customHeight="1">
      <c r="A9" s="26">
        <v>2</v>
      </c>
      <c r="B9" s="2" t="s">
        <v>25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27"/>
    </row>
    <row r="10" spans="1:15" ht="11.25" customHeight="1">
      <c r="A10" s="26">
        <v>3</v>
      </c>
      <c r="B10" s="47" t="s">
        <v>57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27"/>
    </row>
    <row r="11" spans="1:15" ht="11.25" customHeight="1">
      <c r="A11" s="26">
        <v>4</v>
      </c>
      <c r="B11" s="15" t="s">
        <v>26</v>
      </c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27"/>
    </row>
    <row r="12" spans="1:15" ht="11.25" customHeight="1">
      <c r="A12" s="26">
        <v>5</v>
      </c>
      <c r="B12" s="28" t="s">
        <v>27</v>
      </c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27"/>
    </row>
    <row r="13" spans="1:15" ht="11.25" customHeight="1">
      <c r="A13" s="26">
        <v>6</v>
      </c>
      <c r="B13" s="14" t="s">
        <v>28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27"/>
    </row>
    <row r="14" spans="1:15" ht="11.25" customHeight="1">
      <c r="A14" s="26">
        <v>7</v>
      </c>
      <c r="B14" s="15" t="s">
        <v>29</v>
      </c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27"/>
    </row>
    <row r="15" spans="1:15" ht="11.25" customHeight="1">
      <c r="A15" s="26">
        <v>8</v>
      </c>
      <c r="B15" s="15" t="s">
        <v>30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27"/>
    </row>
    <row r="16" spans="1:15" ht="11.25" customHeight="1">
      <c r="A16" s="26">
        <v>9</v>
      </c>
      <c r="B16" s="15" t="s">
        <v>31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27"/>
    </row>
    <row r="17" spans="1:15" ht="11.25" customHeight="1">
      <c r="A17" s="26">
        <v>10</v>
      </c>
      <c r="B17" s="44" t="s">
        <v>32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27"/>
    </row>
    <row r="18" spans="1:15" ht="11.25" customHeight="1">
      <c r="A18" s="26">
        <v>11</v>
      </c>
      <c r="B18" s="28" t="s">
        <v>33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27"/>
    </row>
    <row r="19" spans="1:15" ht="11.25" customHeight="1">
      <c r="A19" s="26">
        <v>12</v>
      </c>
      <c r="B19" s="15" t="s">
        <v>34</v>
      </c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27"/>
    </row>
    <row r="20" spans="1:15" ht="11.25" customHeight="1">
      <c r="A20" s="26">
        <v>13</v>
      </c>
      <c r="B20" s="15" t="s">
        <v>35</v>
      </c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27"/>
    </row>
    <row r="21" spans="1:15" ht="11.25" customHeight="1">
      <c r="A21" s="26">
        <v>14</v>
      </c>
      <c r="B21" s="15" t="s">
        <v>36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27"/>
    </row>
    <row r="22" spans="1:15" ht="11.25" customHeight="1">
      <c r="A22" s="26">
        <v>15</v>
      </c>
      <c r="B22" s="15" t="s">
        <v>37</v>
      </c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27"/>
    </row>
    <row r="23" spans="1:15" ht="11.25" customHeight="1">
      <c r="A23" s="26">
        <v>16</v>
      </c>
      <c r="B23" s="15" t="s">
        <v>38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27"/>
    </row>
    <row r="24" spans="1:15" ht="11.25" customHeight="1">
      <c r="A24" s="26">
        <v>17</v>
      </c>
      <c r="B24" s="15" t="s">
        <v>39</v>
      </c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27"/>
    </row>
    <row r="25" spans="1:15" ht="11.25" customHeight="1">
      <c r="A25" s="26">
        <v>18</v>
      </c>
      <c r="B25" s="15" t="s">
        <v>40</v>
      </c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27"/>
    </row>
    <row r="26" spans="1:15" ht="11.25" customHeight="1">
      <c r="A26" s="26">
        <v>19</v>
      </c>
      <c r="B26" s="15" t="s">
        <v>41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27"/>
    </row>
    <row r="27" spans="1:15" ht="11.25" customHeight="1">
      <c r="A27" s="26">
        <v>20</v>
      </c>
      <c r="B27" s="28" t="s">
        <v>42</v>
      </c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27"/>
    </row>
    <row r="28" spans="1:15" ht="11.25" customHeight="1">
      <c r="A28" s="26">
        <v>21</v>
      </c>
      <c r="B28" s="46" t="s">
        <v>54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27"/>
    </row>
    <row r="29" spans="1:15" ht="11.25" customHeight="1">
      <c r="A29" s="26">
        <v>22</v>
      </c>
      <c r="B29" s="15" t="s">
        <v>43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27"/>
    </row>
    <row r="30" spans="1:15" ht="11.25" customHeight="1">
      <c r="A30" s="26">
        <v>23</v>
      </c>
      <c r="B30" s="15" t="s">
        <v>44</v>
      </c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27"/>
    </row>
    <row r="31" spans="1:15" ht="11.25" customHeight="1">
      <c r="A31" s="26">
        <v>24</v>
      </c>
      <c r="B31" s="28" t="s">
        <v>45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27"/>
    </row>
    <row r="32" spans="1:15" ht="11.25" customHeight="1">
      <c r="A32" s="26">
        <v>25</v>
      </c>
      <c r="B32" s="15" t="s">
        <v>46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27"/>
    </row>
    <row r="33" spans="1:15" ht="11.25" customHeight="1">
      <c r="A33" s="26">
        <v>26</v>
      </c>
      <c r="B33" s="15" t="s">
        <v>47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27"/>
    </row>
    <row r="34" spans="1:15" ht="11.25" customHeight="1">
      <c r="A34" s="26">
        <v>27</v>
      </c>
      <c r="B34" s="15" t="s">
        <v>48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27"/>
    </row>
    <row r="35" spans="1:15" ht="11.25" customHeight="1">
      <c r="A35" s="26">
        <v>28</v>
      </c>
      <c r="B35" s="15" t="s">
        <v>49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27"/>
    </row>
    <row r="36" spans="1:15" ht="11.25" customHeight="1">
      <c r="A36" s="26">
        <v>29</v>
      </c>
      <c r="B36" s="15" t="s">
        <v>50</v>
      </c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27"/>
    </row>
    <row r="37" spans="1:15" ht="11.25" customHeight="1">
      <c r="A37" s="26">
        <v>30</v>
      </c>
      <c r="B37" s="15" t="s">
        <v>51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27"/>
    </row>
    <row r="38" spans="1:15" ht="11.25" customHeight="1">
      <c r="A38" s="26">
        <v>31</v>
      </c>
      <c r="B38" s="28" t="s">
        <v>52</v>
      </c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27"/>
    </row>
    <row r="39" spans="1:15" ht="11.25" customHeight="1">
      <c r="A39" s="26">
        <v>32</v>
      </c>
      <c r="B39" s="28" t="s">
        <v>53</v>
      </c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27"/>
    </row>
    <row r="40" spans="1:15" ht="11.25" customHeight="1">
      <c r="A40" s="26">
        <v>33</v>
      </c>
      <c r="B40" s="15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27"/>
    </row>
    <row r="41" spans="1:15" ht="11.25" customHeight="1">
      <c r="A41" s="26">
        <v>34</v>
      </c>
      <c r="B41" s="15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27"/>
    </row>
    <row r="42" spans="1:15" ht="11.25" customHeight="1">
      <c r="A42" s="26">
        <v>35</v>
      </c>
      <c r="B42" s="28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27"/>
    </row>
    <row r="43" spans="1:15" ht="11.25" customHeight="1">
      <c r="A43" s="26">
        <v>36</v>
      </c>
      <c r="B43" s="28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27"/>
    </row>
    <row r="44" spans="1:15" ht="11.25" customHeight="1">
      <c r="A44" s="26">
        <v>37</v>
      </c>
      <c r="B44" s="15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27"/>
    </row>
    <row r="45" spans="1:15" ht="11.25" customHeight="1">
      <c r="A45" s="26">
        <v>38</v>
      </c>
      <c r="B45" s="15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</row>
    <row r="46" spans="1:15" ht="11.25" customHeight="1">
      <c r="A46" s="26">
        <v>39</v>
      </c>
      <c r="B46" s="15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</row>
    <row r="47" spans="1:15" ht="11.25" customHeight="1">
      <c r="A47" s="26">
        <v>40</v>
      </c>
      <c r="B47" s="15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</row>
    <row r="48" spans="1:15" ht="11.25" customHeight="1">
      <c r="A48" s="26">
        <v>41</v>
      </c>
      <c r="B48" s="15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</row>
    <row r="49" spans="1:14" ht="11.25" customHeight="1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</row>
    <row r="50" spans="1:14" ht="11.25" customHeight="1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</row>
    <row r="51" spans="1:14" ht="11.25" customHeight="1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</row>
    <row r="52" spans="1:14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6">
    <mergeCell ref="A1:N2"/>
    <mergeCell ref="A4:N4"/>
    <mergeCell ref="C6:E6"/>
    <mergeCell ref="F6:H6"/>
    <mergeCell ref="I6:K6"/>
    <mergeCell ref="L6:N6"/>
  </mergeCells>
  <pageMargins left="0.51181102362204722" right="0.51181102362204722" top="0.15748031496062992" bottom="0.15748031496062992" header="0.31496062992125984" footer="0.31496062992125984"/>
  <pageSetup paperSize="9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topLeftCell="A8" zoomScale="85" zoomScaleNormal="85" workbookViewId="0">
      <selection activeCell="C40" sqref="C4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tr">
        <f>VIERGE!A1</f>
        <v>FICHE DE JONGLAGE U15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27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.25" customHeight="1"/>
    <row r="4" spans="1:15" ht="15.75">
      <c r="A4" s="75" t="s">
        <v>22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4.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8" t="s">
        <v>24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50" t="s">
        <v>25</v>
      </c>
      <c r="C9" s="3">
        <v>13</v>
      </c>
      <c r="D9" s="2">
        <v>50</v>
      </c>
      <c r="E9" s="5">
        <v>12</v>
      </c>
      <c r="F9" s="3">
        <v>30</v>
      </c>
      <c r="G9" s="2">
        <v>50</v>
      </c>
      <c r="H9" s="6">
        <v>25</v>
      </c>
      <c r="I9" s="4">
        <v>14</v>
      </c>
      <c r="J9" s="2">
        <v>50</v>
      </c>
      <c r="K9" s="5">
        <v>25</v>
      </c>
      <c r="L9" s="4"/>
      <c r="M9" s="2"/>
      <c r="N9" s="5"/>
      <c r="O9" s="32">
        <f t="shared" ref="O9:O52" si="0">AVERAGE(C9:N9)</f>
        <v>29.888888888888889</v>
      </c>
    </row>
    <row r="10" spans="1:15">
      <c r="A10" s="26">
        <v>3</v>
      </c>
      <c r="B10" s="53" t="s">
        <v>59</v>
      </c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>
      <c r="A11" s="26">
        <v>4</v>
      </c>
      <c r="B11" s="48" t="s">
        <v>26</v>
      </c>
      <c r="C11" s="3">
        <v>50</v>
      </c>
      <c r="D11" s="2">
        <v>20</v>
      </c>
      <c r="E11" s="5">
        <v>5</v>
      </c>
      <c r="F11" s="3"/>
      <c r="G11" s="2"/>
      <c r="H11" s="6"/>
      <c r="I11" s="4">
        <v>50</v>
      </c>
      <c r="J11" s="2">
        <v>25</v>
      </c>
      <c r="K11" s="5">
        <v>5</v>
      </c>
      <c r="L11" s="4"/>
      <c r="M11" s="2"/>
      <c r="N11" s="5"/>
      <c r="O11" s="32">
        <f t="shared" si="0"/>
        <v>25.833333333333332</v>
      </c>
    </row>
    <row r="12" spans="1:15">
      <c r="A12" s="26">
        <v>5</v>
      </c>
      <c r="B12" s="54" t="s">
        <v>27</v>
      </c>
      <c r="C12" s="3">
        <v>50</v>
      </c>
      <c r="D12" s="2">
        <v>11</v>
      </c>
      <c r="E12" s="5">
        <v>6</v>
      </c>
      <c r="F12" s="3"/>
      <c r="G12" s="2"/>
      <c r="H12" s="6"/>
      <c r="I12" s="4"/>
      <c r="J12" s="2"/>
      <c r="K12" s="5"/>
      <c r="L12" s="4"/>
      <c r="M12" s="2"/>
      <c r="N12" s="5"/>
      <c r="O12" s="32">
        <f t="shared" si="0"/>
        <v>22.333333333333332</v>
      </c>
    </row>
    <row r="13" spans="1:15">
      <c r="A13" s="26">
        <v>6</v>
      </c>
      <c r="B13" s="55" t="s">
        <v>28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>
      <c r="A14" s="26">
        <v>7</v>
      </c>
      <c r="B14" s="48" t="s">
        <v>29</v>
      </c>
      <c r="C14" s="3">
        <v>50</v>
      </c>
      <c r="D14" s="2">
        <v>6</v>
      </c>
      <c r="E14" s="5">
        <v>18</v>
      </c>
      <c r="F14" s="3"/>
      <c r="G14" s="2"/>
      <c r="H14" s="6"/>
      <c r="I14" s="4">
        <v>50</v>
      </c>
      <c r="J14" s="2">
        <v>7</v>
      </c>
      <c r="K14" s="5">
        <v>6</v>
      </c>
      <c r="L14" s="4"/>
      <c r="M14" s="2"/>
      <c r="N14" s="5"/>
      <c r="O14" s="32">
        <f t="shared" si="0"/>
        <v>22.833333333333332</v>
      </c>
    </row>
    <row r="15" spans="1:15">
      <c r="A15" s="26">
        <v>8</v>
      </c>
      <c r="B15" s="48" t="s">
        <v>30</v>
      </c>
      <c r="C15" s="3">
        <v>12</v>
      </c>
      <c r="D15" s="2">
        <v>4</v>
      </c>
      <c r="E15" s="5">
        <v>8</v>
      </c>
      <c r="F15" s="3"/>
      <c r="G15" s="2"/>
      <c r="H15" s="6"/>
      <c r="I15" s="4">
        <v>20</v>
      </c>
      <c r="J15" s="2">
        <v>4</v>
      </c>
      <c r="K15" s="5">
        <v>9</v>
      </c>
      <c r="L15" s="4"/>
      <c r="M15" s="2"/>
      <c r="N15" s="5"/>
      <c r="O15" s="32">
        <f t="shared" si="0"/>
        <v>9.5</v>
      </c>
    </row>
    <row r="16" spans="1:15">
      <c r="A16" s="26">
        <v>9</v>
      </c>
      <c r="B16" s="48" t="s">
        <v>31</v>
      </c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>
      <c r="A17" s="26">
        <v>10</v>
      </c>
      <c r="B17" s="56" t="s">
        <v>32</v>
      </c>
      <c r="C17" s="3">
        <v>15</v>
      </c>
      <c r="D17" s="2">
        <v>50</v>
      </c>
      <c r="E17" s="5">
        <v>7</v>
      </c>
      <c r="F17" s="3"/>
      <c r="G17" s="2"/>
      <c r="H17" s="6"/>
      <c r="I17" s="4">
        <v>18</v>
      </c>
      <c r="J17" s="2">
        <v>50</v>
      </c>
      <c r="K17" s="5">
        <v>7</v>
      </c>
      <c r="L17" s="4"/>
      <c r="M17" s="2"/>
      <c r="N17" s="5"/>
      <c r="O17" s="32">
        <f t="shared" si="0"/>
        <v>24.5</v>
      </c>
    </row>
    <row r="18" spans="1:15">
      <c r="A18" s="26">
        <v>11</v>
      </c>
      <c r="B18" s="54" t="s">
        <v>33</v>
      </c>
      <c r="C18" s="3">
        <v>25</v>
      </c>
      <c r="D18" s="2">
        <v>6</v>
      </c>
      <c r="E18" s="5">
        <v>4</v>
      </c>
      <c r="F18" s="3">
        <v>46</v>
      </c>
      <c r="G18" s="2">
        <v>6</v>
      </c>
      <c r="H18" s="6">
        <v>7</v>
      </c>
      <c r="I18" s="4">
        <v>50</v>
      </c>
      <c r="J18" s="2">
        <v>7</v>
      </c>
      <c r="K18" s="5">
        <v>3</v>
      </c>
      <c r="L18" s="4"/>
      <c r="M18" s="2"/>
      <c r="N18" s="5"/>
      <c r="O18" s="32">
        <f t="shared" si="0"/>
        <v>17.111111111111111</v>
      </c>
    </row>
    <row r="19" spans="1:15">
      <c r="A19" s="26">
        <v>12</v>
      </c>
      <c r="B19" s="48" t="s">
        <v>34</v>
      </c>
      <c r="C19" s="3">
        <v>12</v>
      </c>
      <c r="D19" s="2">
        <v>4</v>
      </c>
      <c r="E19" s="5">
        <v>6</v>
      </c>
      <c r="F19" s="3">
        <v>10</v>
      </c>
      <c r="G19" s="2">
        <v>4</v>
      </c>
      <c r="H19" s="6">
        <v>4</v>
      </c>
      <c r="I19" s="4">
        <v>13</v>
      </c>
      <c r="J19" s="2">
        <v>4</v>
      </c>
      <c r="K19" s="5">
        <v>4</v>
      </c>
      <c r="L19" s="4"/>
      <c r="M19" s="2"/>
      <c r="N19" s="5"/>
      <c r="O19" s="32">
        <f t="shared" si="0"/>
        <v>6.7777777777777777</v>
      </c>
    </row>
    <row r="20" spans="1:15">
      <c r="A20" s="26">
        <v>13</v>
      </c>
      <c r="B20" s="48" t="s">
        <v>35</v>
      </c>
      <c r="C20" s="3">
        <v>21</v>
      </c>
      <c r="D20" s="2">
        <v>7</v>
      </c>
      <c r="E20" s="5">
        <v>7</v>
      </c>
      <c r="F20" s="3">
        <v>16</v>
      </c>
      <c r="G20" s="2">
        <v>5</v>
      </c>
      <c r="H20" s="6">
        <v>3</v>
      </c>
      <c r="I20" s="4">
        <v>50</v>
      </c>
      <c r="J20" s="2">
        <v>10</v>
      </c>
      <c r="K20" s="5">
        <v>3</v>
      </c>
      <c r="L20" s="4"/>
      <c r="M20" s="2"/>
      <c r="N20" s="5"/>
      <c r="O20" s="32">
        <f t="shared" si="0"/>
        <v>13.555555555555555</v>
      </c>
    </row>
    <row r="21" spans="1:15">
      <c r="A21" s="26">
        <v>14</v>
      </c>
      <c r="B21" s="48" t="s">
        <v>36</v>
      </c>
      <c r="C21" s="3"/>
      <c r="D21" s="2"/>
      <c r="E21" s="5"/>
      <c r="F21" s="3">
        <v>38</v>
      </c>
      <c r="G21" s="2">
        <v>4</v>
      </c>
      <c r="H21" s="6">
        <v>6</v>
      </c>
      <c r="I21" s="4">
        <v>50</v>
      </c>
      <c r="J21" s="2">
        <v>8</v>
      </c>
      <c r="K21" s="5">
        <v>4</v>
      </c>
      <c r="L21" s="4"/>
      <c r="M21" s="2"/>
      <c r="N21" s="5"/>
      <c r="O21" s="32">
        <f t="shared" si="0"/>
        <v>18.333333333333332</v>
      </c>
    </row>
    <row r="22" spans="1:15">
      <c r="A22" s="26">
        <v>15</v>
      </c>
      <c r="B22" s="48" t="s">
        <v>37</v>
      </c>
      <c r="C22" s="3">
        <v>50</v>
      </c>
      <c r="D22" s="2">
        <v>5</v>
      </c>
      <c r="E22" s="5">
        <v>4</v>
      </c>
      <c r="F22" s="3">
        <v>50</v>
      </c>
      <c r="G22" s="2">
        <v>20</v>
      </c>
      <c r="H22" s="6">
        <v>3</v>
      </c>
      <c r="I22" s="4">
        <v>50</v>
      </c>
      <c r="J22" s="2">
        <v>50</v>
      </c>
      <c r="K22" s="5">
        <v>10</v>
      </c>
      <c r="L22" s="4"/>
      <c r="M22" s="2"/>
      <c r="N22" s="5"/>
      <c r="O22" s="32">
        <f t="shared" si="0"/>
        <v>26.888888888888889</v>
      </c>
    </row>
    <row r="23" spans="1:15">
      <c r="A23" s="26">
        <v>16</v>
      </c>
      <c r="B23" s="48" t="s">
        <v>38</v>
      </c>
      <c r="C23" s="3">
        <v>25</v>
      </c>
      <c r="D23" s="2">
        <v>27</v>
      </c>
      <c r="E23" s="5">
        <v>3</v>
      </c>
      <c r="F23" s="3">
        <v>36</v>
      </c>
      <c r="G23" s="2">
        <v>24</v>
      </c>
      <c r="H23" s="6">
        <v>3</v>
      </c>
      <c r="I23" s="4">
        <v>47</v>
      </c>
      <c r="J23" s="2">
        <v>11</v>
      </c>
      <c r="K23" s="5">
        <v>3</v>
      </c>
      <c r="L23" s="4"/>
      <c r="M23" s="2"/>
      <c r="N23" s="5"/>
      <c r="O23" s="32">
        <f t="shared" si="0"/>
        <v>19.888888888888889</v>
      </c>
    </row>
    <row r="24" spans="1:15">
      <c r="A24" s="26">
        <v>17</v>
      </c>
      <c r="B24" s="48" t="s">
        <v>39</v>
      </c>
      <c r="C24" s="3">
        <v>20</v>
      </c>
      <c r="D24" s="2">
        <v>9</v>
      </c>
      <c r="E24" s="5">
        <v>3</v>
      </c>
      <c r="F24" s="3">
        <v>20</v>
      </c>
      <c r="G24" s="2">
        <v>9</v>
      </c>
      <c r="H24" s="6">
        <v>6</v>
      </c>
      <c r="I24" s="4">
        <v>25</v>
      </c>
      <c r="J24" s="2">
        <v>5</v>
      </c>
      <c r="K24" s="5">
        <v>4</v>
      </c>
      <c r="L24" s="4"/>
      <c r="M24" s="2"/>
      <c r="N24" s="5"/>
      <c r="O24" s="32">
        <f t="shared" si="0"/>
        <v>11.222222222222221</v>
      </c>
    </row>
    <row r="25" spans="1:15">
      <c r="A25" s="26">
        <v>18</v>
      </c>
      <c r="B25" s="48" t="s">
        <v>40</v>
      </c>
      <c r="C25" s="3"/>
      <c r="D25" s="2"/>
      <c r="E25" s="5"/>
      <c r="F25" s="3">
        <v>50</v>
      </c>
      <c r="G25" s="2">
        <v>23</v>
      </c>
      <c r="H25" s="6">
        <v>6</v>
      </c>
      <c r="I25" s="4">
        <v>50</v>
      </c>
      <c r="J25" s="2">
        <v>25</v>
      </c>
      <c r="K25" s="5">
        <v>3</v>
      </c>
      <c r="L25" s="4"/>
      <c r="M25" s="2"/>
      <c r="N25" s="5"/>
      <c r="O25" s="32">
        <f t="shared" si="0"/>
        <v>26.166666666666668</v>
      </c>
    </row>
    <row r="26" spans="1:15">
      <c r="A26" s="26">
        <v>19</v>
      </c>
      <c r="B26" s="48" t="s">
        <v>41</v>
      </c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54" t="s">
        <v>42</v>
      </c>
      <c r="C27" s="3">
        <v>50</v>
      </c>
      <c r="D27" s="2">
        <v>9</v>
      </c>
      <c r="E27" s="5">
        <v>5</v>
      </c>
      <c r="F27" s="3">
        <v>50</v>
      </c>
      <c r="G27" s="2">
        <v>16</v>
      </c>
      <c r="H27" s="6">
        <v>6</v>
      </c>
      <c r="I27" s="4">
        <v>50</v>
      </c>
      <c r="J27" s="2">
        <v>6</v>
      </c>
      <c r="K27" s="5">
        <v>7</v>
      </c>
      <c r="L27" s="4"/>
      <c r="M27" s="2"/>
      <c r="N27" s="5"/>
      <c r="O27" s="32">
        <f t="shared" si="0"/>
        <v>22.111111111111111</v>
      </c>
    </row>
    <row r="28" spans="1:15">
      <c r="A28" s="26">
        <v>21</v>
      </c>
      <c r="B28" s="57" t="s">
        <v>54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48" t="s">
        <v>43</v>
      </c>
      <c r="C29" s="3"/>
      <c r="D29" s="2"/>
      <c r="E29" s="5"/>
      <c r="F29" s="3">
        <v>50</v>
      </c>
      <c r="G29" s="2">
        <v>12</v>
      </c>
      <c r="H29" s="6">
        <v>8</v>
      </c>
      <c r="I29" s="4"/>
      <c r="J29" s="2"/>
      <c r="K29" s="5"/>
      <c r="L29" s="4"/>
      <c r="M29" s="2"/>
      <c r="N29" s="5"/>
      <c r="O29" s="32">
        <f t="shared" si="0"/>
        <v>23.333333333333332</v>
      </c>
    </row>
    <row r="30" spans="1:15">
      <c r="A30" s="26">
        <v>23</v>
      </c>
      <c r="B30" s="48" t="s">
        <v>44</v>
      </c>
      <c r="C30" s="3">
        <v>26</v>
      </c>
      <c r="D30" s="2">
        <v>6</v>
      </c>
      <c r="E30" s="5">
        <v>8</v>
      </c>
      <c r="F30" s="3">
        <v>27</v>
      </c>
      <c r="G30" s="2">
        <v>12</v>
      </c>
      <c r="H30" s="6">
        <v>10</v>
      </c>
      <c r="I30" s="4">
        <v>36</v>
      </c>
      <c r="J30" s="2">
        <v>8</v>
      </c>
      <c r="K30" s="5">
        <v>2</v>
      </c>
      <c r="L30" s="4"/>
      <c r="M30" s="2"/>
      <c r="N30" s="5"/>
      <c r="O30" s="32">
        <f t="shared" si="0"/>
        <v>15</v>
      </c>
    </row>
    <row r="31" spans="1:15">
      <c r="A31" s="26">
        <v>24</v>
      </c>
      <c r="B31" s="54" t="s">
        <v>45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48" t="s">
        <v>46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48" t="s">
        <v>47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48" t="s">
        <v>48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48" t="s">
        <v>49</v>
      </c>
      <c r="C35" s="3"/>
      <c r="D35" s="2"/>
      <c r="E35" s="5"/>
      <c r="F35" s="3"/>
      <c r="G35" s="2"/>
      <c r="H35" s="6"/>
      <c r="I35" s="4">
        <v>50</v>
      </c>
      <c r="J35" s="2">
        <v>49</v>
      </c>
      <c r="K35" s="5">
        <v>5</v>
      </c>
      <c r="L35" s="4"/>
      <c r="M35" s="2"/>
      <c r="N35" s="5"/>
      <c r="O35" s="32">
        <f t="shared" si="0"/>
        <v>34.666666666666664</v>
      </c>
    </row>
    <row r="36" spans="1:15">
      <c r="A36" s="26">
        <v>29</v>
      </c>
      <c r="B36" s="48" t="s">
        <v>60</v>
      </c>
      <c r="C36" s="3">
        <v>11</v>
      </c>
      <c r="D36" s="3">
        <v>5</v>
      </c>
      <c r="E36" s="5">
        <v>2</v>
      </c>
      <c r="F36" s="3">
        <v>15</v>
      </c>
      <c r="G36" s="3">
        <v>10</v>
      </c>
      <c r="H36" s="13">
        <v>3</v>
      </c>
      <c r="I36" s="4">
        <v>17</v>
      </c>
      <c r="J36" s="3">
        <v>5</v>
      </c>
      <c r="K36" s="13">
        <v>3</v>
      </c>
      <c r="L36" s="4"/>
      <c r="M36" s="3"/>
      <c r="N36" s="29"/>
      <c r="O36" s="32">
        <f t="shared" si="0"/>
        <v>7.8888888888888893</v>
      </c>
    </row>
    <row r="37" spans="1:15">
      <c r="A37" s="26">
        <v>30</v>
      </c>
      <c r="B37" s="48" t="s">
        <v>51</v>
      </c>
      <c r="C37" s="3">
        <v>50</v>
      </c>
      <c r="D37" s="3">
        <v>21</v>
      </c>
      <c r="E37" s="5">
        <v>6</v>
      </c>
      <c r="F37" s="3"/>
      <c r="G37" s="3"/>
      <c r="H37" s="13"/>
      <c r="I37" s="4">
        <v>50</v>
      </c>
      <c r="J37" s="3">
        <v>25</v>
      </c>
      <c r="K37" s="13">
        <v>6</v>
      </c>
      <c r="L37" s="4"/>
      <c r="M37" s="3"/>
      <c r="N37" s="29"/>
      <c r="O37" s="32">
        <f t="shared" si="0"/>
        <v>26.333333333333332</v>
      </c>
    </row>
    <row r="38" spans="1:15">
      <c r="A38" s="26">
        <v>31</v>
      </c>
      <c r="B38" s="54" t="s">
        <v>52</v>
      </c>
      <c r="C38" s="3">
        <v>50</v>
      </c>
      <c r="D38" s="3">
        <v>49</v>
      </c>
      <c r="E38" s="5">
        <v>12</v>
      </c>
      <c r="F38" s="3">
        <v>50</v>
      </c>
      <c r="G38" s="3">
        <v>46</v>
      </c>
      <c r="H38" s="13">
        <v>13</v>
      </c>
      <c r="I38" s="4">
        <v>50</v>
      </c>
      <c r="J38" s="3">
        <v>48</v>
      </c>
      <c r="K38" s="13">
        <v>12</v>
      </c>
      <c r="L38" s="4"/>
      <c r="M38" s="3"/>
      <c r="N38" s="29"/>
      <c r="O38" s="32">
        <f t="shared" si="0"/>
        <v>36.666666666666664</v>
      </c>
    </row>
    <row r="39" spans="1:15">
      <c r="A39" s="26">
        <v>32</v>
      </c>
      <c r="B39" s="54" t="s">
        <v>53</v>
      </c>
      <c r="C39" s="3">
        <v>24</v>
      </c>
      <c r="D39" s="3">
        <v>5</v>
      </c>
      <c r="E39" s="5">
        <v>3</v>
      </c>
      <c r="F39" s="3">
        <v>21</v>
      </c>
      <c r="G39" s="3">
        <v>5</v>
      </c>
      <c r="H39" s="13">
        <v>3</v>
      </c>
      <c r="I39" s="4">
        <v>25</v>
      </c>
      <c r="J39" s="3">
        <v>7</v>
      </c>
      <c r="K39" s="13">
        <v>8</v>
      </c>
      <c r="L39" s="4"/>
      <c r="M39" s="3"/>
      <c r="N39" s="29"/>
      <c r="O39" s="32">
        <f t="shared" si="0"/>
        <v>11.222222222222221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28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28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554</v>
      </c>
      <c r="D53" s="9">
        <f t="shared" ref="D53:N53" si="1">SUM(D8:D52)</f>
        <v>294</v>
      </c>
      <c r="E53" s="9">
        <f t="shared" si="1"/>
        <v>119</v>
      </c>
      <c r="F53" s="9">
        <f t="shared" si="1"/>
        <v>509</v>
      </c>
      <c r="G53" s="9">
        <f t="shared" si="1"/>
        <v>246</v>
      </c>
      <c r="H53" s="9">
        <f t="shared" si="1"/>
        <v>106</v>
      </c>
      <c r="I53" s="9">
        <f t="shared" si="1"/>
        <v>765</v>
      </c>
      <c r="J53" s="9">
        <f t="shared" si="1"/>
        <v>404</v>
      </c>
      <c r="K53" s="9">
        <f t="shared" si="1"/>
        <v>129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>
        <f>AVERAGE(C8:C52)</f>
        <v>30.777777777777779</v>
      </c>
      <c r="D54" s="9">
        <f t="shared" ref="D54:N54" si="2">AVERAGE(D8:D52)</f>
        <v>16.333333333333332</v>
      </c>
      <c r="E54" s="9">
        <f t="shared" si="2"/>
        <v>6.6111111111111107</v>
      </c>
      <c r="F54" s="9">
        <f t="shared" si="2"/>
        <v>33.93333333333333</v>
      </c>
      <c r="G54" s="9">
        <f t="shared" si="2"/>
        <v>16.399999999999999</v>
      </c>
      <c r="H54" s="9">
        <f t="shared" si="2"/>
        <v>7.0666666666666664</v>
      </c>
      <c r="I54" s="9">
        <f t="shared" si="2"/>
        <v>38.25</v>
      </c>
      <c r="J54" s="9">
        <f t="shared" si="2"/>
        <v>20.2</v>
      </c>
      <c r="K54" s="9">
        <f t="shared" si="2"/>
        <v>6.45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76" t="s">
        <v>11</v>
      </c>
      <c r="C56" s="76"/>
      <c r="D56" s="77">
        <f>AVERAGE(C8:C52,F8:F52,I8:I52,L8:L52)</f>
        <v>34.490566037735846</v>
      </c>
      <c r="E56" s="77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6" t="s">
        <v>12</v>
      </c>
      <c r="C57" s="76"/>
      <c r="D57" s="77">
        <f>AVERAGE(G8:G52,D8:D52,J8:J52,M8:M52)</f>
        <v>17.811320754716981</v>
      </c>
      <c r="E57" s="77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6" t="s">
        <v>13</v>
      </c>
      <c r="C58" s="76"/>
      <c r="D58" s="77">
        <f>AVERAGE(E8:E52,H8:H52,K8:K52,N8:N52)</f>
        <v>6.6792452830188678</v>
      </c>
      <c r="E58" s="77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J13" sqref="J13"/>
    </sheetView>
  </sheetViews>
  <sheetFormatPr baseColWidth="10" defaultRowHeight="12.75"/>
  <cols>
    <col min="1" max="1" width="14.7109375" customWidth="1"/>
  </cols>
  <sheetData>
    <row r="1" spans="1:8">
      <c r="A1" s="40" t="s">
        <v>14</v>
      </c>
      <c r="B1" s="10"/>
      <c r="C1" s="42" t="s">
        <v>18</v>
      </c>
      <c r="D1" s="10"/>
      <c r="E1" s="42" t="s">
        <v>22</v>
      </c>
    </row>
    <row r="2" spans="1:8">
      <c r="A2" s="35">
        <f>SEPT!D55</f>
        <v>33.342592592592595</v>
      </c>
      <c r="B2" s="10"/>
      <c r="C2" s="37">
        <f>JANV!D56</f>
        <v>33.694444444444443</v>
      </c>
      <c r="D2" s="10"/>
      <c r="E2" s="34">
        <f>MAI!D56</f>
        <v>34.490566037735846</v>
      </c>
    </row>
    <row r="3" spans="1:8">
      <c r="A3" s="35">
        <f>SEPT!D56</f>
        <v>17.027777777777779</v>
      </c>
      <c r="C3" s="37">
        <f>JANV!D57</f>
        <v>16.263888888888889</v>
      </c>
      <c r="E3" s="34">
        <f>MAI!D57</f>
        <v>17.811320754716981</v>
      </c>
    </row>
    <row r="4" spans="1:8">
      <c r="A4" s="35">
        <f>SEPT!D57</f>
        <v>6.6481481481481479</v>
      </c>
      <c r="C4" s="37">
        <f>JANV!D58</f>
        <v>6.6111111111111107</v>
      </c>
      <c r="E4" s="34">
        <f>MAI!D58</f>
        <v>6.6792452830188678</v>
      </c>
    </row>
    <row r="5" spans="1:8" ht="13.5" thickBot="1">
      <c r="A5" s="36">
        <f>AVERAGE(A2:A4)</f>
        <v>19.006172839506174</v>
      </c>
      <c r="C5" s="41">
        <f>AVERAGE(C2:C4)</f>
        <v>18.856481481481481</v>
      </c>
      <c r="E5" s="43">
        <f>AVERAGE(E2:E4)</f>
        <v>19.660377358490564</v>
      </c>
    </row>
    <row r="6" spans="1:8">
      <c r="A6" s="40" t="s">
        <v>15</v>
      </c>
      <c r="C6" s="42" t="s">
        <v>19</v>
      </c>
    </row>
    <row r="7" spans="1:8">
      <c r="A7" s="35">
        <f>OCT!D55</f>
        <v>32.623188405797102</v>
      </c>
      <c r="C7" s="37">
        <f>FEV!D56</f>
        <v>35.225806451612904</v>
      </c>
      <c r="D7" s="11"/>
    </row>
    <row r="8" spans="1:8">
      <c r="A8" s="35">
        <f>OCT!D56</f>
        <v>19</v>
      </c>
      <c r="C8" s="37">
        <f>FEV!D57</f>
        <v>17</v>
      </c>
      <c r="D8" s="11"/>
    </row>
    <row r="9" spans="1:8">
      <c r="A9" s="35">
        <f>OCT!D57</f>
        <v>6.5362318840579707</v>
      </c>
      <c r="C9" s="37">
        <f>FEV!D58</f>
        <v>7.370967741935484</v>
      </c>
      <c r="D9" s="11"/>
      <c r="H9" t="s">
        <v>1</v>
      </c>
    </row>
    <row r="10" spans="1:8" ht="13.5" thickBot="1">
      <c r="A10" s="36">
        <f>AVERAGE(A7:A9)</f>
        <v>19.386473429951689</v>
      </c>
      <c r="C10" s="38">
        <f>AVERAGE(C7:C9)</f>
        <v>19.86559139784946</v>
      </c>
      <c r="H10" t="s">
        <v>2</v>
      </c>
    </row>
    <row r="11" spans="1:8">
      <c r="A11" s="40" t="s">
        <v>16</v>
      </c>
      <c r="C11" s="42" t="s">
        <v>20</v>
      </c>
      <c r="H11" t="s">
        <v>3</v>
      </c>
    </row>
    <row r="12" spans="1:8">
      <c r="A12" s="37">
        <f>NOV!D57</f>
        <v>33.627906976744185</v>
      </c>
      <c r="C12" s="37">
        <f>MARS!D57</f>
        <v>31.851851851851851</v>
      </c>
      <c r="H12" t="s">
        <v>10</v>
      </c>
    </row>
    <row r="13" spans="1:8">
      <c r="A13" s="37">
        <f>NOV!D58</f>
        <v>16.802325581395348</v>
      </c>
      <c r="C13" s="37">
        <f>MARS!D58</f>
        <v>16.814814814814813</v>
      </c>
    </row>
    <row r="14" spans="1:8">
      <c r="A14" s="37">
        <f>NOV!D59</f>
        <v>6.5116279069767442</v>
      </c>
      <c r="C14" s="37">
        <f>MARS!D59</f>
        <v>6.1481481481481479</v>
      </c>
    </row>
    <row r="15" spans="1:8" ht="13.5" thickBot="1">
      <c r="A15" s="39">
        <f>AVERAGE(A12:A14)</f>
        <v>18.980620155038761</v>
      </c>
      <c r="C15" s="38">
        <f>AVERAGE(C12:C14)</f>
        <v>18.271604938271604</v>
      </c>
    </row>
    <row r="16" spans="1:8">
      <c r="A16" s="40" t="s">
        <v>17</v>
      </c>
      <c r="C16" s="42" t="s">
        <v>21</v>
      </c>
    </row>
    <row r="17" spans="1:3">
      <c r="A17" s="37">
        <f>DEC!D58</f>
        <v>31.283018867924529</v>
      </c>
      <c r="C17" s="37">
        <f>AVRIL!D58</f>
        <v>33.565789473684212</v>
      </c>
    </row>
    <row r="18" spans="1:3">
      <c r="A18" s="37">
        <f>DEC!D59</f>
        <v>16.660377358490567</v>
      </c>
      <c r="C18" s="37">
        <f>AVRIL!D59</f>
        <v>16.55263157894737</v>
      </c>
    </row>
    <row r="19" spans="1:3">
      <c r="A19" s="37">
        <f>DEC!D60</f>
        <v>6.4905660377358494</v>
      </c>
      <c r="C19" s="37">
        <f>AVRIL!D60</f>
        <v>7.0394736842105265</v>
      </c>
    </row>
    <row r="20" spans="1:3" ht="13.5" thickBot="1">
      <c r="A20" s="38">
        <f>AVERAGE(A17:A19)</f>
        <v>18.144654088050316</v>
      </c>
      <c r="C20" s="38">
        <f>AVERAGE(C17:C19)</f>
        <v>19.05263157894737</v>
      </c>
    </row>
    <row r="22" spans="1:3">
      <c r="A22" s="12"/>
      <c r="B22" s="12"/>
    </row>
    <row r="23" spans="1:3">
      <c r="A23" s="12"/>
      <c r="B23" s="12"/>
    </row>
    <row r="24" spans="1:3">
      <c r="A24" s="12"/>
      <c r="B24" s="12"/>
    </row>
    <row r="25" spans="1:3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0" zoomScaleNormal="80" workbookViewId="0">
      <selection activeCell="S25" sqref="S25"/>
    </sheetView>
  </sheetViews>
  <sheetFormatPr baseColWidth="10" defaultRowHeight="12.75"/>
  <sheetData>
    <row r="1" spans="1:12" ht="54" customHeight="1" thickBot="1">
      <c r="A1" s="79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8" spans="1:12" ht="39" customHeight="1" thickBot="1"/>
    <row r="29" spans="1:12" ht="22.5" thickBot="1">
      <c r="A29" s="85" t="s">
        <v>61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</row>
    <row r="30" spans="1:12" ht="12.75" customHeight="1" thickBot="1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8"/>
    </row>
    <row r="31" spans="1:12" ht="22.5" thickBot="1">
      <c r="A31" s="82" t="s">
        <v>62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</row>
  </sheetData>
  <mergeCells count="3">
    <mergeCell ref="A1:L1"/>
    <mergeCell ref="A31:L3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opLeftCell="A7" zoomScale="90" zoomScaleNormal="90" workbookViewId="0">
      <selection activeCell="O8" sqref="O8:O38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tr">
        <f>VIERGE!A1</f>
        <v>FICHE DE JONGLAGE U15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11.2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.25" customHeight="1"/>
    <row r="4" spans="1:15" ht="15.75">
      <c r="A4" s="75" t="s">
        <v>14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4.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15" t="s">
        <v>24</v>
      </c>
      <c r="C8" s="3">
        <v>45</v>
      </c>
      <c r="D8" s="2">
        <v>35</v>
      </c>
      <c r="E8" s="5">
        <v>9</v>
      </c>
      <c r="F8" s="3">
        <v>12</v>
      </c>
      <c r="G8" s="2">
        <v>50</v>
      </c>
      <c r="H8" s="6">
        <v>5</v>
      </c>
      <c r="I8" s="4">
        <v>15</v>
      </c>
      <c r="J8" s="2">
        <v>37</v>
      </c>
      <c r="K8" s="5">
        <v>4</v>
      </c>
      <c r="L8" s="4">
        <v>7</v>
      </c>
      <c r="M8" s="2">
        <v>32</v>
      </c>
      <c r="N8" s="6">
        <v>4</v>
      </c>
      <c r="O8" s="32">
        <f>AVERAGE(C8:N8)</f>
        <v>21.25</v>
      </c>
    </row>
    <row r="9" spans="1:15">
      <c r="A9" s="26">
        <v>2</v>
      </c>
      <c r="B9" s="2" t="s">
        <v>25</v>
      </c>
      <c r="C9" s="3">
        <v>13</v>
      </c>
      <c r="D9" s="2">
        <v>45</v>
      </c>
      <c r="E9" s="5">
        <v>7</v>
      </c>
      <c r="F9" s="3">
        <v>20</v>
      </c>
      <c r="G9" s="2">
        <v>50</v>
      </c>
      <c r="H9" s="6">
        <v>8</v>
      </c>
      <c r="I9" s="4">
        <v>13</v>
      </c>
      <c r="J9" s="2">
        <v>48</v>
      </c>
      <c r="K9" s="5">
        <v>8</v>
      </c>
      <c r="L9" s="4">
        <v>17</v>
      </c>
      <c r="M9" s="2">
        <v>50</v>
      </c>
      <c r="N9" s="5">
        <v>7</v>
      </c>
      <c r="O9" s="32">
        <f t="shared" ref="O9:O51" si="0">AVERAGE(C9:N9)</f>
        <v>23.833333333333332</v>
      </c>
    </row>
    <row r="10" spans="1:15">
      <c r="A10" s="26">
        <v>3</v>
      </c>
      <c r="B10" s="15" t="s">
        <v>26</v>
      </c>
      <c r="C10" s="3">
        <v>50</v>
      </c>
      <c r="D10" s="2">
        <v>10</v>
      </c>
      <c r="E10" s="5">
        <v>4</v>
      </c>
      <c r="F10" s="3">
        <v>20</v>
      </c>
      <c r="G10" s="2">
        <v>10</v>
      </c>
      <c r="H10" s="6">
        <v>3</v>
      </c>
      <c r="I10" s="4">
        <v>50</v>
      </c>
      <c r="J10" s="2">
        <v>20</v>
      </c>
      <c r="K10" s="5">
        <v>4</v>
      </c>
      <c r="L10" s="4">
        <v>50</v>
      </c>
      <c r="M10" s="2">
        <v>20</v>
      </c>
      <c r="N10" s="5">
        <v>3</v>
      </c>
      <c r="O10" s="32">
        <f t="shared" si="0"/>
        <v>20.333333333333332</v>
      </c>
    </row>
    <row r="11" spans="1:15">
      <c r="A11" s="26">
        <v>4</v>
      </c>
      <c r="B11" s="28" t="s">
        <v>27</v>
      </c>
      <c r="C11" s="3">
        <v>50</v>
      </c>
      <c r="D11" s="2">
        <v>16</v>
      </c>
      <c r="E11" s="5">
        <v>5</v>
      </c>
      <c r="F11" s="3">
        <v>50</v>
      </c>
      <c r="G11" s="2">
        <v>12</v>
      </c>
      <c r="H11" s="6">
        <v>5</v>
      </c>
      <c r="I11" s="4">
        <v>50</v>
      </c>
      <c r="J11" s="2">
        <v>6</v>
      </c>
      <c r="K11" s="5">
        <v>6</v>
      </c>
      <c r="L11" s="4">
        <v>50</v>
      </c>
      <c r="M11" s="2">
        <v>15</v>
      </c>
      <c r="N11" s="5">
        <v>7</v>
      </c>
      <c r="O11" s="32">
        <f t="shared" si="0"/>
        <v>22.666666666666668</v>
      </c>
    </row>
    <row r="12" spans="1:15">
      <c r="A12" s="26">
        <v>5</v>
      </c>
      <c r="B12" s="14" t="s">
        <v>28</v>
      </c>
      <c r="C12" s="3">
        <v>32</v>
      </c>
      <c r="D12" s="2">
        <v>6</v>
      </c>
      <c r="E12" s="5">
        <v>6</v>
      </c>
      <c r="F12" s="3">
        <v>39</v>
      </c>
      <c r="G12" s="2">
        <v>5</v>
      </c>
      <c r="H12" s="6">
        <v>4</v>
      </c>
      <c r="I12" s="4">
        <v>37</v>
      </c>
      <c r="J12" s="2">
        <v>5</v>
      </c>
      <c r="K12" s="5">
        <v>4</v>
      </c>
      <c r="L12" s="4">
        <v>42</v>
      </c>
      <c r="M12" s="2">
        <v>6</v>
      </c>
      <c r="N12" s="5">
        <v>4</v>
      </c>
      <c r="O12" s="32">
        <f t="shared" si="0"/>
        <v>15.833333333333334</v>
      </c>
    </row>
    <row r="13" spans="1:15">
      <c r="A13" s="26">
        <v>6</v>
      </c>
      <c r="B13" s="15" t="s">
        <v>29</v>
      </c>
      <c r="C13" s="3">
        <v>50</v>
      </c>
      <c r="D13" s="2">
        <v>9</v>
      </c>
      <c r="E13" s="5">
        <v>11</v>
      </c>
      <c r="F13" s="3"/>
      <c r="G13" s="2"/>
      <c r="H13" s="6"/>
      <c r="I13" s="4">
        <v>39</v>
      </c>
      <c r="J13" s="2">
        <v>4</v>
      </c>
      <c r="K13" s="5">
        <v>6</v>
      </c>
      <c r="L13" s="4">
        <v>50</v>
      </c>
      <c r="M13" s="2">
        <v>3</v>
      </c>
      <c r="N13" s="5">
        <v>10</v>
      </c>
      <c r="O13" s="32">
        <f t="shared" si="0"/>
        <v>20.222222222222221</v>
      </c>
    </row>
    <row r="14" spans="1:15">
      <c r="A14" s="26">
        <v>7</v>
      </c>
      <c r="B14" s="15" t="s">
        <v>30</v>
      </c>
      <c r="C14" s="3">
        <v>11</v>
      </c>
      <c r="D14" s="2">
        <v>3</v>
      </c>
      <c r="E14" s="5">
        <v>11</v>
      </c>
      <c r="F14" s="3">
        <v>20</v>
      </c>
      <c r="G14" s="2">
        <v>6</v>
      </c>
      <c r="H14" s="6">
        <v>9</v>
      </c>
      <c r="I14" s="4">
        <v>20</v>
      </c>
      <c r="J14" s="2">
        <v>5</v>
      </c>
      <c r="K14" s="5">
        <v>10</v>
      </c>
      <c r="L14" s="4">
        <v>21</v>
      </c>
      <c r="M14" s="2">
        <v>5</v>
      </c>
      <c r="N14" s="5">
        <v>7</v>
      </c>
      <c r="O14" s="32">
        <f t="shared" si="0"/>
        <v>10.666666666666666</v>
      </c>
    </row>
    <row r="15" spans="1:15">
      <c r="A15" s="26">
        <v>8</v>
      </c>
      <c r="B15" s="15" t="s">
        <v>31</v>
      </c>
      <c r="C15" s="3">
        <v>50</v>
      </c>
      <c r="D15" s="2">
        <v>21</v>
      </c>
      <c r="E15" s="5">
        <v>9</v>
      </c>
      <c r="F15" s="3"/>
      <c r="G15" s="2"/>
      <c r="H15" s="6"/>
      <c r="I15" s="4">
        <v>50</v>
      </c>
      <c r="J15" s="2">
        <v>24</v>
      </c>
      <c r="K15" s="5">
        <v>10</v>
      </c>
      <c r="L15" s="4"/>
      <c r="M15" s="2"/>
      <c r="N15" s="5"/>
      <c r="O15" s="32">
        <f t="shared" si="0"/>
        <v>27.333333333333332</v>
      </c>
    </row>
    <row r="16" spans="1:15">
      <c r="A16" s="26">
        <v>9</v>
      </c>
      <c r="B16" s="44" t="s">
        <v>32</v>
      </c>
      <c r="C16" s="3">
        <v>4</v>
      </c>
      <c r="D16" s="2">
        <v>40</v>
      </c>
      <c r="E16" s="5">
        <v>7</v>
      </c>
      <c r="F16" s="3">
        <v>12</v>
      </c>
      <c r="G16" s="2">
        <v>50</v>
      </c>
      <c r="H16" s="6">
        <v>7</v>
      </c>
      <c r="I16" s="4">
        <v>12</v>
      </c>
      <c r="J16" s="2">
        <v>50</v>
      </c>
      <c r="K16" s="5">
        <v>7</v>
      </c>
      <c r="L16" s="4">
        <v>11</v>
      </c>
      <c r="M16" s="2">
        <v>50</v>
      </c>
      <c r="N16" s="5">
        <v>7</v>
      </c>
      <c r="O16" s="32">
        <f t="shared" si="0"/>
        <v>21.416666666666668</v>
      </c>
    </row>
    <row r="17" spans="1:15">
      <c r="A17" s="26">
        <v>10</v>
      </c>
      <c r="B17" s="28" t="s">
        <v>33</v>
      </c>
      <c r="C17" s="3">
        <v>31</v>
      </c>
      <c r="D17" s="2">
        <v>5</v>
      </c>
      <c r="E17" s="5">
        <v>5</v>
      </c>
      <c r="F17" s="3">
        <v>47</v>
      </c>
      <c r="G17" s="2">
        <v>5</v>
      </c>
      <c r="H17" s="6">
        <v>3</v>
      </c>
      <c r="I17" s="4">
        <v>50</v>
      </c>
      <c r="J17" s="2">
        <v>6</v>
      </c>
      <c r="K17" s="5">
        <v>7</v>
      </c>
      <c r="L17" s="4">
        <v>50</v>
      </c>
      <c r="M17" s="2">
        <v>30</v>
      </c>
      <c r="N17" s="5">
        <v>10</v>
      </c>
      <c r="O17" s="32">
        <f t="shared" si="0"/>
        <v>20.75</v>
      </c>
    </row>
    <row r="18" spans="1:15">
      <c r="A18" s="26">
        <v>11</v>
      </c>
      <c r="B18" s="15" t="s">
        <v>34</v>
      </c>
      <c r="C18" s="3">
        <v>12</v>
      </c>
      <c r="D18" s="2">
        <v>5</v>
      </c>
      <c r="E18" s="5">
        <v>5</v>
      </c>
      <c r="F18" s="3">
        <v>15</v>
      </c>
      <c r="G18" s="2">
        <v>7</v>
      </c>
      <c r="H18" s="6">
        <v>7</v>
      </c>
      <c r="I18" s="4">
        <v>15</v>
      </c>
      <c r="J18" s="2">
        <v>5</v>
      </c>
      <c r="K18" s="5">
        <v>10</v>
      </c>
      <c r="L18" s="4">
        <v>15</v>
      </c>
      <c r="M18" s="2">
        <v>5</v>
      </c>
      <c r="N18" s="5">
        <v>10</v>
      </c>
      <c r="O18" s="32">
        <f t="shared" si="0"/>
        <v>9.25</v>
      </c>
    </row>
    <row r="19" spans="1:15">
      <c r="A19" s="26">
        <v>12</v>
      </c>
      <c r="B19" s="15" t="s">
        <v>35</v>
      </c>
      <c r="C19" s="3">
        <v>20</v>
      </c>
      <c r="D19" s="2">
        <v>5</v>
      </c>
      <c r="E19" s="5">
        <v>7</v>
      </c>
      <c r="F19" s="3">
        <v>15</v>
      </c>
      <c r="G19" s="2">
        <v>5</v>
      </c>
      <c r="H19" s="6">
        <v>7</v>
      </c>
      <c r="I19" s="4">
        <v>15</v>
      </c>
      <c r="J19" s="2">
        <v>8</v>
      </c>
      <c r="K19" s="5">
        <v>3</v>
      </c>
      <c r="L19" s="4">
        <v>18</v>
      </c>
      <c r="M19" s="2">
        <v>4</v>
      </c>
      <c r="N19" s="5">
        <v>4</v>
      </c>
      <c r="O19" s="32">
        <f t="shared" si="0"/>
        <v>9.25</v>
      </c>
    </row>
    <row r="20" spans="1:15">
      <c r="A20" s="26">
        <v>13</v>
      </c>
      <c r="B20" s="45" t="s">
        <v>36</v>
      </c>
      <c r="C20" s="3">
        <v>27</v>
      </c>
      <c r="D20" s="2">
        <v>9</v>
      </c>
      <c r="E20" s="5">
        <v>8</v>
      </c>
      <c r="F20" s="3"/>
      <c r="G20" s="2"/>
      <c r="H20" s="6"/>
      <c r="I20" s="4">
        <v>36</v>
      </c>
      <c r="J20" s="2">
        <v>16</v>
      </c>
      <c r="K20" s="5">
        <v>4</v>
      </c>
      <c r="L20" s="4"/>
      <c r="M20" s="2"/>
      <c r="N20" s="5"/>
      <c r="O20" s="32">
        <f t="shared" si="0"/>
        <v>16.666666666666668</v>
      </c>
    </row>
    <row r="21" spans="1:15">
      <c r="A21" s="26">
        <v>14</v>
      </c>
      <c r="B21" s="45" t="s">
        <v>37</v>
      </c>
      <c r="C21" s="3">
        <v>50</v>
      </c>
      <c r="D21" s="2">
        <v>7</v>
      </c>
      <c r="E21" s="5">
        <v>11</v>
      </c>
      <c r="F21" s="3">
        <v>50</v>
      </c>
      <c r="G21" s="2">
        <v>9</v>
      </c>
      <c r="H21" s="6">
        <v>9</v>
      </c>
      <c r="I21" s="4">
        <v>50</v>
      </c>
      <c r="J21" s="2">
        <v>50</v>
      </c>
      <c r="K21" s="5">
        <v>10</v>
      </c>
      <c r="L21" s="4">
        <v>50</v>
      </c>
      <c r="M21" s="2">
        <v>17</v>
      </c>
      <c r="N21" s="5">
        <v>19</v>
      </c>
      <c r="O21" s="32">
        <f t="shared" si="0"/>
        <v>27.666666666666668</v>
      </c>
    </row>
    <row r="22" spans="1:15">
      <c r="A22" s="26">
        <v>15</v>
      </c>
      <c r="B22" s="15" t="s">
        <v>38</v>
      </c>
      <c r="C22" s="3">
        <v>17</v>
      </c>
      <c r="D22" s="2">
        <v>10</v>
      </c>
      <c r="E22" s="5">
        <v>2</v>
      </c>
      <c r="F22" s="3">
        <v>18</v>
      </c>
      <c r="G22" s="2">
        <v>14</v>
      </c>
      <c r="H22" s="6">
        <v>3</v>
      </c>
      <c r="I22" s="4">
        <v>19</v>
      </c>
      <c r="J22" s="2">
        <v>13</v>
      </c>
      <c r="K22" s="5">
        <v>2</v>
      </c>
      <c r="L22" s="4">
        <v>16</v>
      </c>
      <c r="M22" s="2">
        <v>11</v>
      </c>
      <c r="N22" s="5">
        <v>3</v>
      </c>
      <c r="O22" s="32">
        <f t="shared" si="0"/>
        <v>10.666666666666666</v>
      </c>
    </row>
    <row r="23" spans="1:15">
      <c r="A23" s="26">
        <v>16</v>
      </c>
      <c r="B23" s="15" t="s">
        <v>39</v>
      </c>
      <c r="C23" s="3">
        <v>28</v>
      </c>
      <c r="D23" s="2">
        <v>4</v>
      </c>
      <c r="E23" s="5">
        <v>5</v>
      </c>
      <c r="F23" s="3">
        <v>25</v>
      </c>
      <c r="G23" s="2">
        <v>5</v>
      </c>
      <c r="H23" s="6">
        <v>3</v>
      </c>
      <c r="I23" s="4">
        <v>30</v>
      </c>
      <c r="J23" s="2">
        <v>5</v>
      </c>
      <c r="K23" s="5">
        <v>3</v>
      </c>
      <c r="L23" s="4">
        <v>26</v>
      </c>
      <c r="M23" s="2">
        <v>7</v>
      </c>
      <c r="N23" s="5">
        <v>4</v>
      </c>
      <c r="O23" s="32">
        <f t="shared" si="0"/>
        <v>12.083333333333334</v>
      </c>
    </row>
    <row r="24" spans="1:15">
      <c r="A24" s="26">
        <v>17</v>
      </c>
      <c r="B24" s="15" t="s">
        <v>40</v>
      </c>
      <c r="C24" s="3">
        <v>50</v>
      </c>
      <c r="D24" s="2">
        <v>20</v>
      </c>
      <c r="E24" s="5">
        <v>6</v>
      </c>
      <c r="F24" s="3">
        <v>50</v>
      </c>
      <c r="G24" s="2">
        <v>10</v>
      </c>
      <c r="H24" s="6">
        <v>5</v>
      </c>
      <c r="I24" s="4">
        <v>48</v>
      </c>
      <c r="J24" s="2">
        <v>16</v>
      </c>
      <c r="K24" s="5">
        <v>3</v>
      </c>
      <c r="L24" s="4">
        <v>50</v>
      </c>
      <c r="M24" s="2">
        <v>11</v>
      </c>
      <c r="N24" s="5">
        <v>3</v>
      </c>
      <c r="O24" s="32">
        <f t="shared" si="0"/>
        <v>22.666666666666668</v>
      </c>
    </row>
    <row r="25" spans="1:15">
      <c r="A25" s="26">
        <v>18</v>
      </c>
      <c r="B25" s="15" t="s">
        <v>41</v>
      </c>
      <c r="C25" s="3">
        <v>11</v>
      </c>
      <c r="D25" s="2">
        <v>3</v>
      </c>
      <c r="E25" s="5">
        <v>4</v>
      </c>
      <c r="F25" s="3">
        <v>8</v>
      </c>
      <c r="G25" s="2">
        <v>3</v>
      </c>
      <c r="H25" s="6">
        <v>3</v>
      </c>
      <c r="I25" s="4">
        <v>10</v>
      </c>
      <c r="J25" s="2">
        <v>3</v>
      </c>
      <c r="K25" s="5">
        <v>4</v>
      </c>
      <c r="L25" s="4">
        <v>8</v>
      </c>
      <c r="M25" s="2">
        <v>3</v>
      </c>
      <c r="N25" s="5">
        <v>3</v>
      </c>
      <c r="O25" s="32">
        <f t="shared" si="0"/>
        <v>5.25</v>
      </c>
    </row>
    <row r="26" spans="1:15">
      <c r="A26" s="26">
        <v>19</v>
      </c>
      <c r="B26" s="28" t="s">
        <v>42</v>
      </c>
      <c r="C26" s="3">
        <v>43</v>
      </c>
      <c r="D26" s="2">
        <v>10</v>
      </c>
      <c r="E26" s="5">
        <v>7</v>
      </c>
      <c r="F26" s="3">
        <v>50</v>
      </c>
      <c r="G26" s="2">
        <v>13</v>
      </c>
      <c r="H26" s="6">
        <v>7</v>
      </c>
      <c r="I26" s="4">
        <v>50</v>
      </c>
      <c r="J26" s="2">
        <v>10</v>
      </c>
      <c r="K26" s="5">
        <v>7</v>
      </c>
      <c r="L26" s="4">
        <v>50</v>
      </c>
      <c r="M26" s="2">
        <v>6</v>
      </c>
      <c r="N26" s="5">
        <v>7</v>
      </c>
      <c r="O26" s="32">
        <f t="shared" si="0"/>
        <v>21.666666666666668</v>
      </c>
    </row>
    <row r="27" spans="1:15">
      <c r="A27" s="26">
        <v>20</v>
      </c>
      <c r="B27" s="46" t="s">
        <v>54</v>
      </c>
      <c r="C27" s="3">
        <v>11</v>
      </c>
      <c r="D27" s="2">
        <v>3</v>
      </c>
      <c r="E27" s="5">
        <v>4</v>
      </c>
      <c r="F27" s="3"/>
      <c r="G27" s="2"/>
      <c r="H27" s="6"/>
      <c r="I27" s="4">
        <v>11</v>
      </c>
      <c r="J27" s="2">
        <v>5</v>
      </c>
      <c r="K27" s="5">
        <v>3</v>
      </c>
      <c r="L27" s="4"/>
      <c r="M27" s="2"/>
      <c r="N27" s="5"/>
      <c r="O27" s="32">
        <f t="shared" si="0"/>
        <v>6.166666666666667</v>
      </c>
    </row>
    <row r="28" spans="1:15">
      <c r="A28" s="26">
        <v>21</v>
      </c>
      <c r="B28" s="15" t="s">
        <v>43</v>
      </c>
      <c r="C28" s="3"/>
      <c r="D28" s="2"/>
      <c r="E28" s="5"/>
      <c r="F28" s="3">
        <v>50</v>
      </c>
      <c r="G28" s="2">
        <v>17</v>
      </c>
      <c r="H28" s="6">
        <v>5</v>
      </c>
      <c r="I28" s="4">
        <v>50</v>
      </c>
      <c r="J28" s="2">
        <v>8</v>
      </c>
      <c r="K28" s="5">
        <v>5</v>
      </c>
      <c r="L28" s="4">
        <v>50</v>
      </c>
      <c r="M28" s="2">
        <v>12</v>
      </c>
      <c r="N28" s="5">
        <v>10</v>
      </c>
      <c r="O28" s="32">
        <f t="shared" si="0"/>
        <v>23</v>
      </c>
    </row>
    <row r="29" spans="1:15">
      <c r="A29" s="26">
        <v>22</v>
      </c>
      <c r="B29" s="15" t="s">
        <v>44</v>
      </c>
      <c r="C29" s="3">
        <v>20</v>
      </c>
      <c r="D29" s="2">
        <v>6</v>
      </c>
      <c r="E29" s="5">
        <v>4</v>
      </c>
      <c r="F29" s="3">
        <v>24</v>
      </c>
      <c r="G29" s="2">
        <v>7</v>
      </c>
      <c r="H29" s="6">
        <v>8</v>
      </c>
      <c r="I29" s="4">
        <v>25</v>
      </c>
      <c r="J29" s="2">
        <v>5</v>
      </c>
      <c r="K29" s="5">
        <v>7</v>
      </c>
      <c r="L29" s="4">
        <v>36</v>
      </c>
      <c r="M29" s="2">
        <v>5</v>
      </c>
      <c r="N29" s="5">
        <v>12</v>
      </c>
      <c r="O29" s="32">
        <f t="shared" si="0"/>
        <v>13.25</v>
      </c>
    </row>
    <row r="30" spans="1:15">
      <c r="A30" s="26">
        <v>23</v>
      </c>
      <c r="B30" s="28" t="s">
        <v>45</v>
      </c>
      <c r="C30" s="3">
        <v>49</v>
      </c>
      <c r="D30" s="2">
        <v>7</v>
      </c>
      <c r="E30" s="5">
        <v>6</v>
      </c>
      <c r="F30" s="3"/>
      <c r="G30" s="2"/>
      <c r="H30" s="6"/>
      <c r="I30" s="4">
        <v>45</v>
      </c>
      <c r="J30" s="2">
        <v>8</v>
      </c>
      <c r="K30" s="5">
        <v>4</v>
      </c>
      <c r="L30" s="4">
        <v>42</v>
      </c>
      <c r="M30" s="2">
        <v>9</v>
      </c>
      <c r="N30" s="5">
        <v>7</v>
      </c>
      <c r="O30" s="32">
        <f t="shared" si="0"/>
        <v>19.666666666666668</v>
      </c>
    </row>
    <row r="31" spans="1:15">
      <c r="A31" s="26">
        <v>24</v>
      </c>
      <c r="B31" s="15" t="s">
        <v>46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15" t="s">
        <v>47</v>
      </c>
      <c r="C32" s="3">
        <v>28</v>
      </c>
      <c r="D32" s="2">
        <v>17</v>
      </c>
      <c r="E32" s="5">
        <v>4</v>
      </c>
      <c r="F32" s="3">
        <v>27</v>
      </c>
      <c r="G32" s="2">
        <v>15</v>
      </c>
      <c r="H32" s="6">
        <v>5</v>
      </c>
      <c r="I32" s="4">
        <v>30</v>
      </c>
      <c r="J32" s="2">
        <v>17</v>
      </c>
      <c r="K32" s="5">
        <v>4</v>
      </c>
      <c r="L32" s="4">
        <v>30</v>
      </c>
      <c r="M32" s="2">
        <v>17</v>
      </c>
      <c r="N32" s="5">
        <v>4</v>
      </c>
      <c r="O32" s="32">
        <f t="shared" si="0"/>
        <v>16.5</v>
      </c>
    </row>
    <row r="33" spans="1:15">
      <c r="A33" s="26">
        <v>26</v>
      </c>
      <c r="B33" s="15" t="s">
        <v>48</v>
      </c>
      <c r="C33" s="3"/>
      <c r="D33" s="2"/>
      <c r="E33" s="5"/>
      <c r="F33" s="3"/>
      <c r="G33" s="2"/>
      <c r="H33" s="6"/>
      <c r="I33" s="4"/>
      <c r="J33" s="2"/>
      <c r="K33" s="5"/>
      <c r="L33" s="4">
        <v>50</v>
      </c>
      <c r="M33" s="2">
        <v>10</v>
      </c>
      <c r="N33" s="5">
        <v>3</v>
      </c>
      <c r="O33" s="32">
        <f t="shared" si="0"/>
        <v>21</v>
      </c>
    </row>
    <row r="34" spans="1:15">
      <c r="A34" s="26">
        <v>27</v>
      </c>
      <c r="B34" s="15" t="s">
        <v>49</v>
      </c>
      <c r="C34" s="3">
        <v>50</v>
      </c>
      <c r="D34" s="2">
        <v>50</v>
      </c>
      <c r="E34" s="5">
        <v>5</v>
      </c>
      <c r="F34" s="3">
        <v>50</v>
      </c>
      <c r="G34" s="2">
        <v>50</v>
      </c>
      <c r="H34" s="6">
        <v>7</v>
      </c>
      <c r="I34" s="4">
        <v>50</v>
      </c>
      <c r="J34" s="2">
        <v>45</v>
      </c>
      <c r="K34" s="5">
        <v>6</v>
      </c>
      <c r="L34" s="4">
        <v>50</v>
      </c>
      <c r="M34" s="2">
        <v>50</v>
      </c>
      <c r="N34" s="5">
        <v>9</v>
      </c>
      <c r="O34" s="32">
        <f t="shared" si="0"/>
        <v>35.166666666666664</v>
      </c>
    </row>
    <row r="35" spans="1:15">
      <c r="A35" s="26">
        <v>28</v>
      </c>
      <c r="B35" s="15" t="s">
        <v>50</v>
      </c>
      <c r="C35" s="3">
        <v>35</v>
      </c>
      <c r="D35" s="2">
        <v>16</v>
      </c>
      <c r="E35" s="5">
        <v>2</v>
      </c>
      <c r="F35" s="3">
        <v>50</v>
      </c>
      <c r="G35" s="2">
        <v>10</v>
      </c>
      <c r="H35" s="6">
        <v>10</v>
      </c>
      <c r="I35" s="4">
        <v>33</v>
      </c>
      <c r="J35" s="2">
        <v>14</v>
      </c>
      <c r="K35" s="5">
        <v>2</v>
      </c>
      <c r="L35" s="4">
        <v>34</v>
      </c>
      <c r="M35" s="2">
        <v>10</v>
      </c>
      <c r="N35" s="5">
        <v>7</v>
      </c>
      <c r="O35" s="32">
        <f t="shared" si="0"/>
        <v>18.583333333333332</v>
      </c>
    </row>
    <row r="36" spans="1:15">
      <c r="A36" s="26">
        <v>29</v>
      </c>
      <c r="B36" s="15" t="s">
        <v>51</v>
      </c>
      <c r="C36" s="3">
        <v>50</v>
      </c>
      <c r="D36" s="3">
        <v>33</v>
      </c>
      <c r="E36" s="5">
        <v>16</v>
      </c>
      <c r="F36" s="3">
        <v>50</v>
      </c>
      <c r="G36" s="3">
        <v>27</v>
      </c>
      <c r="H36" s="13">
        <v>17</v>
      </c>
      <c r="I36" s="4">
        <v>50</v>
      </c>
      <c r="J36" s="3">
        <v>20</v>
      </c>
      <c r="K36" s="13">
        <v>12</v>
      </c>
      <c r="L36" s="4">
        <v>50</v>
      </c>
      <c r="M36" s="3">
        <v>40</v>
      </c>
      <c r="N36" s="29">
        <v>16</v>
      </c>
      <c r="O36" s="32">
        <f t="shared" si="0"/>
        <v>31.75</v>
      </c>
    </row>
    <row r="37" spans="1:15">
      <c r="A37" s="26">
        <v>30</v>
      </c>
      <c r="B37" s="28" t="s">
        <v>52</v>
      </c>
      <c r="C37" s="3">
        <v>50</v>
      </c>
      <c r="D37" s="3">
        <v>17</v>
      </c>
      <c r="E37" s="5">
        <v>8</v>
      </c>
      <c r="F37" s="3">
        <v>50</v>
      </c>
      <c r="G37" s="3">
        <v>50</v>
      </c>
      <c r="H37" s="13">
        <v>18</v>
      </c>
      <c r="I37" s="4">
        <v>50</v>
      </c>
      <c r="J37" s="3">
        <v>50</v>
      </c>
      <c r="K37" s="13">
        <v>17</v>
      </c>
      <c r="L37" s="4">
        <v>50</v>
      </c>
      <c r="M37" s="3">
        <v>50</v>
      </c>
      <c r="N37" s="29">
        <v>10</v>
      </c>
      <c r="O37" s="32">
        <f t="shared" si="0"/>
        <v>35</v>
      </c>
    </row>
    <row r="38" spans="1:15">
      <c r="A38" s="26">
        <v>31</v>
      </c>
      <c r="B38" s="28" t="s">
        <v>53</v>
      </c>
      <c r="C38" s="3">
        <v>11</v>
      </c>
      <c r="D38" s="3">
        <v>5</v>
      </c>
      <c r="E38" s="5">
        <v>5</v>
      </c>
      <c r="F38" s="3">
        <v>16</v>
      </c>
      <c r="G38" s="3">
        <v>4</v>
      </c>
      <c r="H38" s="13">
        <v>5</v>
      </c>
      <c r="I38" s="4">
        <v>24</v>
      </c>
      <c r="J38" s="3">
        <v>2</v>
      </c>
      <c r="K38" s="13">
        <v>3</v>
      </c>
      <c r="L38" s="4">
        <v>35</v>
      </c>
      <c r="M38" s="3">
        <v>5</v>
      </c>
      <c r="N38" s="29">
        <v>7</v>
      </c>
      <c r="O38" s="32">
        <f t="shared" si="0"/>
        <v>10.166666666666666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B52" s="7" t="s">
        <v>9</v>
      </c>
      <c r="C52" s="9">
        <f>SUM(C8:C51)</f>
        <v>898</v>
      </c>
      <c r="D52" s="9">
        <f t="shared" ref="D52:N52" si="1">SUM(D8:D51)</f>
        <v>417</v>
      </c>
      <c r="E52" s="9">
        <f t="shared" si="1"/>
        <v>183</v>
      </c>
      <c r="F52" s="9">
        <f t="shared" si="1"/>
        <v>768</v>
      </c>
      <c r="G52" s="9">
        <f t="shared" si="1"/>
        <v>434</v>
      </c>
      <c r="H52" s="9">
        <f t="shared" si="1"/>
        <v>163</v>
      </c>
      <c r="I52" s="9">
        <f t="shared" si="1"/>
        <v>977</v>
      </c>
      <c r="J52" s="9">
        <f t="shared" si="1"/>
        <v>505</v>
      </c>
      <c r="K52" s="9">
        <f t="shared" si="1"/>
        <v>175</v>
      </c>
      <c r="L52" s="9">
        <f t="shared" si="1"/>
        <v>958</v>
      </c>
      <c r="M52" s="9">
        <f t="shared" si="1"/>
        <v>483</v>
      </c>
      <c r="N52" s="9">
        <f t="shared" si="1"/>
        <v>197</v>
      </c>
      <c r="O52" s="27"/>
    </row>
    <row r="53" spans="1:15">
      <c r="B53" s="7" t="s">
        <v>10</v>
      </c>
      <c r="C53" s="9">
        <f>AVERAGE(C8:C51)</f>
        <v>32.071428571428569</v>
      </c>
      <c r="D53" s="9">
        <f t="shared" ref="D53:N53" si="2">AVERAGE(D8:D51)</f>
        <v>14.892857142857142</v>
      </c>
      <c r="E53" s="9">
        <f t="shared" si="2"/>
        <v>6.5357142857142856</v>
      </c>
      <c r="F53" s="9">
        <f t="shared" si="2"/>
        <v>32</v>
      </c>
      <c r="G53" s="9">
        <f t="shared" si="2"/>
        <v>18.083333333333332</v>
      </c>
      <c r="H53" s="9">
        <f t="shared" si="2"/>
        <v>6.791666666666667</v>
      </c>
      <c r="I53" s="9">
        <f t="shared" si="2"/>
        <v>33.689655172413794</v>
      </c>
      <c r="J53" s="9">
        <f t="shared" si="2"/>
        <v>17.413793103448278</v>
      </c>
      <c r="K53" s="9">
        <f t="shared" si="2"/>
        <v>6.0344827586206895</v>
      </c>
      <c r="L53" s="9">
        <f t="shared" si="2"/>
        <v>35.481481481481481</v>
      </c>
      <c r="M53" s="9">
        <f t="shared" si="2"/>
        <v>17.888888888888889</v>
      </c>
      <c r="N53" s="9">
        <f t="shared" si="2"/>
        <v>7.2962962962962967</v>
      </c>
    </row>
    <row r="54" spans="1:1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>
      <c r="B55" s="76" t="s">
        <v>11</v>
      </c>
      <c r="C55" s="76"/>
      <c r="D55" s="77">
        <f>AVERAGE(C8:C51,F8:F51,I8:I51,L8:L51)</f>
        <v>33.342592592592595</v>
      </c>
      <c r="E55" s="77"/>
      <c r="F55" s="31"/>
      <c r="G55" s="31"/>
      <c r="H55" s="31"/>
      <c r="I55" s="31"/>
      <c r="J55" s="31"/>
      <c r="K55" s="31"/>
      <c r="L55" s="31"/>
      <c r="M55" s="31"/>
      <c r="N55" s="31"/>
    </row>
    <row r="56" spans="1:15">
      <c r="B56" s="76" t="s">
        <v>12</v>
      </c>
      <c r="C56" s="76"/>
      <c r="D56" s="77">
        <f>AVERAGE(G8:G51,D8:D51,J8:J51,M8:M51)</f>
        <v>17.027777777777779</v>
      </c>
      <c r="E56" s="77"/>
      <c r="F56" s="8"/>
      <c r="G56" s="8"/>
      <c r="H56" s="8"/>
      <c r="I56" s="8"/>
      <c r="J56" s="8"/>
      <c r="K56" s="8"/>
      <c r="L56" s="8"/>
      <c r="M56" s="8"/>
      <c r="N56" s="8"/>
    </row>
    <row r="57" spans="1:15">
      <c r="B57" s="76" t="s">
        <v>13</v>
      </c>
      <c r="C57" s="76"/>
      <c r="D57" s="77">
        <f>AVERAGE(E8:E51,H8:H51,K8:K51,N8:N51)</f>
        <v>6.6481481481481479</v>
      </c>
      <c r="E57" s="77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topLeftCell="A6" zoomScale="90" zoomScaleNormal="90" workbookViewId="0">
      <selection activeCell="F39" sqref="F39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tr">
        <f>VIERGE!A1</f>
        <v>FICHE DE JONGLAGE U15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27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.25" customHeight="1"/>
    <row r="4" spans="1:15" ht="15.75">
      <c r="A4" s="75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4.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15" t="s">
        <v>24</v>
      </c>
      <c r="C8" s="3">
        <v>7</v>
      </c>
      <c r="D8" s="2">
        <v>44</v>
      </c>
      <c r="E8" s="5">
        <v>5</v>
      </c>
      <c r="F8" s="3">
        <v>7</v>
      </c>
      <c r="G8" s="2">
        <v>41</v>
      </c>
      <c r="H8" s="6">
        <v>6</v>
      </c>
      <c r="I8" s="4"/>
      <c r="J8" s="2"/>
      <c r="K8" s="5"/>
      <c r="L8" s="4"/>
      <c r="M8" s="2"/>
      <c r="N8" s="6"/>
      <c r="O8" s="32">
        <f>AVERAGE(C8:N8)</f>
        <v>18.333333333333332</v>
      </c>
    </row>
    <row r="9" spans="1:15">
      <c r="A9" s="26">
        <v>2</v>
      </c>
      <c r="B9" s="2" t="s">
        <v>25</v>
      </c>
      <c r="C9" s="3">
        <v>17</v>
      </c>
      <c r="D9" s="2">
        <v>50</v>
      </c>
      <c r="E9" s="5">
        <v>15</v>
      </c>
      <c r="F9" s="3">
        <v>20</v>
      </c>
      <c r="G9" s="2">
        <v>50</v>
      </c>
      <c r="H9" s="6">
        <v>18</v>
      </c>
      <c r="I9" s="4">
        <v>12</v>
      </c>
      <c r="J9" s="2">
        <v>50</v>
      </c>
      <c r="K9" s="5">
        <v>10</v>
      </c>
      <c r="L9" s="4"/>
      <c r="M9" s="2"/>
      <c r="N9" s="5"/>
      <c r="O9" s="32">
        <f t="shared" ref="O9:O51" si="0">AVERAGE(C9:N9)</f>
        <v>26.888888888888889</v>
      </c>
    </row>
    <row r="10" spans="1:15">
      <c r="A10" s="26">
        <v>3</v>
      </c>
      <c r="B10" s="15" t="s">
        <v>26</v>
      </c>
      <c r="C10" s="3">
        <v>50</v>
      </c>
      <c r="D10" s="2">
        <v>20</v>
      </c>
      <c r="E10" s="5">
        <v>4</v>
      </c>
      <c r="F10" s="3">
        <v>50</v>
      </c>
      <c r="G10" s="2">
        <v>25</v>
      </c>
      <c r="H10" s="6">
        <v>3</v>
      </c>
      <c r="I10" s="4">
        <v>50</v>
      </c>
      <c r="J10" s="2">
        <v>32</v>
      </c>
      <c r="K10" s="5">
        <v>4</v>
      </c>
      <c r="L10" s="4"/>
      <c r="M10" s="2"/>
      <c r="N10" s="5"/>
      <c r="O10" s="32">
        <f t="shared" si="0"/>
        <v>26.444444444444443</v>
      </c>
    </row>
    <row r="11" spans="1:15">
      <c r="A11" s="26">
        <v>4</v>
      </c>
      <c r="B11" s="28" t="s">
        <v>27</v>
      </c>
      <c r="C11" s="3">
        <v>50</v>
      </c>
      <c r="D11" s="2">
        <v>20</v>
      </c>
      <c r="E11" s="5">
        <v>7</v>
      </c>
      <c r="F11" s="3">
        <v>50</v>
      </c>
      <c r="G11" s="2">
        <v>10</v>
      </c>
      <c r="H11" s="6">
        <v>7</v>
      </c>
      <c r="I11" s="4">
        <v>50</v>
      </c>
      <c r="J11" s="2">
        <v>10</v>
      </c>
      <c r="K11" s="5">
        <v>6</v>
      </c>
      <c r="L11" s="4"/>
      <c r="M11" s="2"/>
      <c r="N11" s="5"/>
      <c r="O11" s="32">
        <f t="shared" si="0"/>
        <v>23.333333333333332</v>
      </c>
    </row>
    <row r="12" spans="1:15">
      <c r="A12" s="26">
        <v>5</v>
      </c>
      <c r="B12" s="14" t="s">
        <v>28</v>
      </c>
      <c r="C12" s="3">
        <v>36</v>
      </c>
      <c r="D12" s="2">
        <v>6</v>
      </c>
      <c r="E12" s="5">
        <v>5</v>
      </c>
      <c r="F12" s="3">
        <v>33</v>
      </c>
      <c r="G12" s="2">
        <v>4</v>
      </c>
      <c r="H12" s="6">
        <v>5</v>
      </c>
      <c r="I12" s="4"/>
      <c r="J12" s="2"/>
      <c r="K12" s="5"/>
      <c r="L12" s="4"/>
      <c r="M12" s="2"/>
      <c r="N12" s="5"/>
      <c r="O12" s="32">
        <f t="shared" si="0"/>
        <v>14.833333333333334</v>
      </c>
    </row>
    <row r="13" spans="1:15">
      <c r="A13" s="26">
        <v>6</v>
      </c>
      <c r="B13" s="15" t="s">
        <v>29</v>
      </c>
      <c r="C13" s="3"/>
      <c r="D13" s="2"/>
      <c r="E13" s="5"/>
      <c r="F13" s="3">
        <v>45</v>
      </c>
      <c r="G13" s="2">
        <v>3</v>
      </c>
      <c r="H13" s="6">
        <v>5</v>
      </c>
      <c r="I13" s="4">
        <v>50</v>
      </c>
      <c r="J13" s="2">
        <v>6</v>
      </c>
      <c r="K13" s="5">
        <v>10</v>
      </c>
      <c r="L13" s="4"/>
      <c r="M13" s="2"/>
      <c r="N13" s="5"/>
      <c r="O13" s="32">
        <f t="shared" si="0"/>
        <v>19.833333333333332</v>
      </c>
    </row>
    <row r="14" spans="1:15">
      <c r="A14" s="26">
        <v>7</v>
      </c>
      <c r="B14" s="15" t="s">
        <v>30</v>
      </c>
      <c r="C14" s="3">
        <v>14</v>
      </c>
      <c r="D14" s="2">
        <v>5</v>
      </c>
      <c r="E14" s="5">
        <v>8</v>
      </c>
      <c r="F14" s="3">
        <v>20</v>
      </c>
      <c r="G14" s="2">
        <v>5</v>
      </c>
      <c r="H14" s="6">
        <v>10</v>
      </c>
      <c r="I14" s="4">
        <v>15</v>
      </c>
      <c r="J14" s="2">
        <v>8</v>
      </c>
      <c r="K14" s="5">
        <v>5</v>
      </c>
      <c r="L14" s="4"/>
      <c r="M14" s="2"/>
      <c r="N14" s="5"/>
      <c r="O14" s="32">
        <f t="shared" si="0"/>
        <v>10</v>
      </c>
    </row>
    <row r="15" spans="1:15">
      <c r="A15" s="26">
        <v>8</v>
      </c>
      <c r="B15" s="15" t="s">
        <v>31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>
      <c r="A16" s="26">
        <v>9</v>
      </c>
      <c r="B16" s="44" t="s">
        <v>32</v>
      </c>
      <c r="C16" s="3">
        <v>15</v>
      </c>
      <c r="D16" s="2">
        <v>50</v>
      </c>
      <c r="E16" s="5">
        <v>5</v>
      </c>
      <c r="F16" s="3">
        <v>21</v>
      </c>
      <c r="G16" s="2">
        <v>50</v>
      </c>
      <c r="H16" s="6">
        <v>7</v>
      </c>
      <c r="I16" s="4">
        <v>21</v>
      </c>
      <c r="J16" s="2">
        <v>50</v>
      </c>
      <c r="K16" s="5">
        <v>10</v>
      </c>
      <c r="L16" s="4"/>
      <c r="M16" s="2"/>
      <c r="N16" s="5"/>
      <c r="O16" s="32">
        <f t="shared" si="0"/>
        <v>25.444444444444443</v>
      </c>
    </row>
    <row r="17" spans="1:15">
      <c r="A17" s="26">
        <v>10</v>
      </c>
      <c r="B17" s="28" t="s">
        <v>33</v>
      </c>
      <c r="C17" s="3">
        <v>50</v>
      </c>
      <c r="D17" s="2">
        <v>10</v>
      </c>
      <c r="E17" s="5">
        <v>10</v>
      </c>
      <c r="F17" s="3">
        <v>50</v>
      </c>
      <c r="G17" s="2">
        <v>10</v>
      </c>
      <c r="H17" s="6">
        <v>10</v>
      </c>
      <c r="I17" s="4">
        <v>50</v>
      </c>
      <c r="J17" s="2">
        <v>10</v>
      </c>
      <c r="K17" s="5">
        <v>1</v>
      </c>
      <c r="L17" s="4"/>
      <c r="M17" s="2"/>
      <c r="N17" s="5"/>
      <c r="O17" s="32">
        <f t="shared" si="0"/>
        <v>22.333333333333332</v>
      </c>
    </row>
    <row r="18" spans="1:15">
      <c r="A18" s="26">
        <v>11</v>
      </c>
      <c r="B18" s="15" t="s">
        <v>34</v>
      </c>
      <c r="C18" s="3">
        <v>13</v>
      </c>
      <c r="D18" s="2">
        <v>5</v>
      </c>
      <c r="E18" s="5">
        <v>7</v>
      </c>
      <c r="F18" s="3">
        <v>12</v>
      </c>
      <c r="G18" s="2">
        <v>3</v>
      </c>
      <c r="H18" s="6">
        <v>5</v>
      </c>
      <c r="I18" s="4">
        <v>13</v>
      </c>
      <c r="J18" s="2">
        <v>6</v>
      </c>
      <c r="K18" s="5">
        <v>7</v>
      </c>
      <c r="L18" s="4"/>
      <c r="M18" s="2"/>
      <c r="N18" s="5"/>
      <c r="O18" s="32">
        <f t="shared" si="0"/>
        <v>7.8888888888888893</v>
      </c>
    </row>
    <row r="19" spans="1:15">
      <c r="A19" s="26">
        <v>12</v>
      </c>
      <c r="B19" s="15" t="s">
        <v>35</v>
      </c>
      <c r="C19" s="3">
        <v>20</v>
      </c>
      <c r="D19" s="2">
        <v>5</v>
      </c>
      <c r="E19" s="5">
        <v>5</v>
      </c>
      <c r="F19" s="3">
        <v>20</v>
      </c>
      <c r="G19" s="2">
        <v>5</v>
      </c>
      <c r="H19" s="6">
        <v>5</v>
      </c>
      <c r="I19" s="4">
        <v>10</v>
      </c>
      <c r="J19" s="2">
        <v>5</v>
      </c>
      <c r="K19" s="5">
        <v>3</v>
      </c>
      <c r="L19" s="4"/>
      <c r="M19" s="2"/>
      <c r="N19" s="5"/>
      <c r="O19" s="32">
        <f t="shared" si="0"/>
        <v>8.6666666666666661</v>
      </c>
    </row>
    <row r="20" spans="1:15">
      <c r="A20" s="26">
        <v>13</v>
      </c>
      <c r="B20" s="15" t="s">
        <v>36</v>
      </c>
      <c r="C20" s="3">
        <v>30</v>
      </c>
      <c r="D20" s="2">
        <v>8</v>
      </c>
      <c r="E20" s="5">
        <v>6</v>
      </c>
      <c r="F20" s="3">
        <v>30</v>
      </c>
      <c r="G20" s="2">
        <v>5</v>
      </c>
      <c r="H20" s="6">
        <v>3</v>
      </c>
      <c r="I20" s="4"/>
      <c r="J20" s="2"/>
      <c r="K20" s="5"/>
      <c r="L20" s="4"/>
      <c r="M20" s="2"/>
      <c r="N20" s="5"/>
      <c r="O20" s="32">
        <f t="shared" si="0"/>
        <v>13.666666666666666</v>
      </c>
    </row>
    <row r="21" spans="1:15">
      <c r="A21" s="26">
        <v>14</v>
      </c>
      <c r="B21" s="15" t="s">
        <v>37</v>
      </c>
      <c r="C21" s="3">
        <v>50</v>
      </c>
      <c r="D21" s="2">
        <v>50</v>
      </c>
      <c r="E21" s="5">
        <v>4</v>
      </c>
      <c r="F21" s="3">
        <v>50</v>
      </c>
      <c r="G21" s="2">
        <v>50</v>
      </c>
      <c r="H21" s="6">
        <v>7</v>
      </c>
      <c r="I21" s="4">
        <v>50</v>
      </c>
      <c r="J21" s="2">
        <v>50</v>
      </c>
      <c r="K21" s="5">
        <v>6</v>
      </c>
      <c r="L21" s="4"/>
      <c r="M21" s="2"/>
      <c r="N21" s="5"/>
      <c r="O21" s="32">
        <f t="shared" si="0"/>
        <v>35.222222222222221</v>
      </c>
    </row>
    <row r="22" spans="1:15">
      <c r="A22" s="26">
        <v>15</v>
      </c>
      <c r="B22" s="15" t="s">
        <v>38</v>
      </c>
      <c r="C22" s="3">
        <v>16</v>
      </c>
      <c r="D22" s="2">
        <v>13</v>
      </c>
      <c r="E22" s="5">
        <v>3</v>
      </c>
      <c r="F22" s="3">
        <v>16</v>
      </c>
      <c r="G22" s="2">
        <v>10</v>
      </c>
      <c r="H22" s="6">
        <v>2</v>
      </c>
      <c r="I22" s="4">
        <v>23</v>
      </c>
      <c r="J22" s="2">
        <v>8</v>
      </c>
      <c r="K22" s="5">
        <v>2</v>
      </c>
      <c r="L22" s="4"/>
      <c r="M22" s="2"/>
      <c r="N22" s="5"/>
      <c r="O22" s="32">
        <f t="shared" si="0"/>
        <v>10.333333333333334</v>
      </c>
    </row>
    <row r="23" spans="1:15">
      <c r="A23" s="26">
        <v>16</v>
      </c>
      <c r="B23" s="15" t="s">
        <v>39</v>
      </c>
      <c r="C23" s="3"/>
      <c r="D23" s="2"/>
      <c r="E23" s="5"/>
      <c r="F23" s="3">
        <v>38</v>
      </c>
      <c r="G23" s="2">
        <v>7</v>
      </c>
      <c r="H23" s="6">
        <v>4</v>
      </c>
      <c r="I23" s="4">
        <v>30</v>
      </c>
      <c r="J23" s="2">
        <v>11</v>
      </c>
      <c r="K23" s="5">
        <v>5</v>
      </c>
      <c r="L23" s="4"/>
      <c r="M23" s="2"/>
      <c r="N23" s="5"/>
      <c r="O23" s="32">
        <f t="shared" si="0"/>
        <v>15.833333333333334</v>
      </c>
    </row>
    <row r="24" spans="1:15">
      <c r="A24" s="26">
        <v>17</v>
      </c>
      <c r="B24" s="15" t="s">
        <v>40</v>
      </c>
      <c r="C24" s="3">
        <v>50</v>
      </c>
      <c r="D24" s="2">
        <v>30</v>
      </c>
      <c r="E24" s="5">
        <v>6</v>
      </c>
      <c r="F24" s="3">
        <v>50</v>
      </c>
      <c r="G24" s="2">
        <v>17</v>
      </c>
      <c r="H24" s="6">
        <v>3</v>
      </c>
      <c r="I24" s="4">
        <v>50</v>
      </c>
      <c r="J24" s="2">
        <v>15</v>
      </c>
      <c r="K24" s="5">
        <v>3</v>
      </c>
      <c r="L24" s="4"/>
      <c r="M24" s="2"/>
      <c r="N24" s="5"/>
      <c r="O24" s="32">
        <f t="shared" si="0"/>
        <v>24.888888888888889</v>
      </c>
    </row>
    <row r="25" spans="1:15">
      <c r="A25" s="26">
        <v>18</v>
      </c>
      <c r="B25" s="15" t="s">
        <v>41</v>
      </c>
      <c r="C25" s="3">
        <v>13</v>
      </c>
      <c r="D25" s="2">
        <v>3</v>
      </c>
      <c r="E25" s="5">
        <v>3</v>
      </c>
      <c r="F25" s="3">
        <v>9</v>
      </c>
      <c r="G25" s="2">
        <v>3</v>
      </c>
      <c r="H25" s="6">
        <v>4</v>
      </c>
      <c r="I25" s="4">
        <v>8</v>
      </c>
      <c r="J25" s="2">
        <v>3</v>
      </c>
      <c r="K25" s="5">
        <v>4</v>
      </c>
      <c r="L25" s="4"/>
      <c r="M25" s="2"/>
      <c r="N25" s="5"/>
      <c r="O25" s="32">
        <f t="shared" si="0"/>
        <v>5.5555555555555554</v>
      </c>
    </row>
    <row r="26" spans="1:15">
      <c r="A26" s="26">
        <v>19</v>
      </c>
      <c r="B26" s="28" t="s">
        <v>42</v>
      </c>
      <c r="C26" s="3">
        <v>50</v>
      </c>
      <c r="D26" s="2">
        <v>5</v>
      </c>
      <c r="E26" s="5">
        <v>11</v>
      </c>
      <c r="F26" s="3">
        <v>50</v>
      </c>
      <c r="G26" s="2">
        <v>9</v>
      </c>
      <c r="H26" s="6">
        <v>7</v>
      </c>
      <c r="I26" s="4">
        <v>50</v>
      </c>
      <c r="J26" s="2">
        <v>7</v>
      </c>
      <c r="K26" s="5">
        <v>5</v>
      </c>
      <c r="L26" s="4"/>
      <c r="M26" s="2"/>
      <c r="N26" s="5"/>
      <c r="O26" s="32">
        <f t="shared" si="0"/>
        <v>21.555555555555557</v>
      </c>
    </row>
    <row r="27" spans="1:15">
      <c r="A27" s="26">
        <v>20</v>
      </c>
      <c r="B27" s="46" t="s">
        <v>54</v>
      </c>
      <c r="C27" s="3"/>
      <c r="D27" s="2"/>
      <c r="E27" s="5"/>
      <c r="F27" s="3">
        <v>12</v>
      </c>
      <c r="G27" s="2">
        <v>5</v>
      </c>
      <c r="H27" s="6">
        <v>3</v>
      </c>
      <c r="I27" s="4"/>
      <c r="J27" s="2"/>
      <c r="K27" s="5"/>
      <c r="L27" s="4"/>
      <c r="M27" s="2"/>
      <c r="N27" s="5"/>
      <c r="O27" s="32">
        <f t="shared" si="0"/>
        <v>6.666666666666667</v>
      </c>
    </row>
    <row r="28" spans="1:15">
      <c r="A28" s="26">
        <v>21</v>
      </c>
      <c r="B28" s="15" t="s">
        <v>43</v>
      </c>
      <c r="C28" s="3">
        <v>50</v>
      </c>
      <c r="D28" s="2">
        <v>10</v>
      </c>
      <c r="E28" s="5">
        <v>16</v>
      </c>
      <c r="F28" s="3">
        <v>39</v>
      </c>
      <c r="G28" s="2">
        <v>20</v>
      </c>
      <c r="H28" s="6">
        <v>11</v>
      </c>
      <c r="I28" s="4"/>
      <c r="J28" s="2"/>
      <c r="K28" s="5"/>
      <c r="L28" s="4"/>
      <c r="M28" s="2"/>
      <c r="N28" s="5"/>
      <c r="O28" s="32">
        <f t="shared" si="0"/>
        <v>24.333333333333332</v>
      </c>
    </row>
    <row r="29" spans="1:15">
      <c r="A29" s="26">
        <v>22</v>
      </c>
      <c r="B29" s="15" t="s">
        <v>44</v>
      </c>
      <c r="C29" s="3">
        <v>22</v>
      </c>
      <c r="D29" s="2">
        <v>15</v>
      </c>
      <c r="E29" s="5">
        <v>8</v>
      </c>
      <c r="F29" s="3">
        <v>29</v>
      </c>
      <c r="G29" s="2">
        <v>6</v>
      </c>
      <c r="H29" s="6">
        <v>4</v>
      </c>
      <c r="I29" s="4">
        <v>28</v>
      </c>
      <c r="J29" s="2">
        <v>7</v>
      </c>
      <c r="K29" s="5">
        <v>4</v>
      </c>
      <c r="L29" s="4"/>
      <c r="M29" s="2"/>
      <c r="N29" s="5"/>
      <c r="O29" s="32">
        <f t="shared" si="0"/>
        <v>13.666666666666666</v>
      </c>
    </row>
    <row r="30" spans="1:15">
      <c r="A30" s="26">
        <v>23</v>
      </c>
      <c r="B30" s="28" t="s">
        <v>45</v>
      </c>
      <c r="C30" s="3"/>
      <c r="D30" s="2"/>
      <c r="E30" s="5"/>
      <c r="F30" s="3">
        <v>40</v>
      </c>
      <c r="G30" s="2">
        <v>12</v>
      </c>
      <c r="H30" s="6">
        <v>7</v>
      </c>
      <c r="I30" s="4"/>
      <c r="J30" s="2"/>
      <c r="K30" s="5"/>
      <c r="L30" s="4"/>
      <c r="M30" s="2"/>
      <c r="N30" s="5"/>
      <c r="O30" s="32">
        <f t="shared" si="0"/>
        <v>19.666666666666668</v>
      </c>
    </row>
    <row r="31" spans="1:15">
      <c r="A31" s="26">
        <v>24</v>
      </c>
      <c r="B31" s="15" t="s">
        <v>46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15" t="s">
        <v>47</v>
      </c>
      <c r="C32" s="3">
        <v>33</v>
      </c>
      <c r="D32" s="2">
        <v>13</v>
      </c>
      <c r="E32" s="5">
        <v>4</v>
      </c>
      <c r="F32" s="3">
        <v>27</v>
      </c>
      <c r="G32" s="2">
        <v>14</v>
      </c>
      <c r="H32" s="6">
        <v>4</v>
      </c>
      <c r="I32" s="4"/>
      <c r="J32" s="2"/>
      <c r="K32" s="5"/>
      <c r="L32" s="4"/>
      <c r="M32" s="2"/>
      <c r="N32" s="5"/>
      <c r="O32" s="32">
        <f t="shared" si="0"/>
        <v>15.833333333333334</v>
      </c>
    </row>
    <row r="33" spans="1:15">
      <c r="A33" s="26">
        <v>26</v>
      </c>
      <c r="B33" s="15" t="s">
        <v>48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15" t="s">
        <v>49</v>
      </c>
      <c r="C34" s="3">
        <v>50</v>
      </c>
      <c r="D34" s="2">
        <v>10</v>
      </c>
      <c r="E34" s="5">
        <v>5</v>
      </c>
      <c r="F34" s="3"/>
      <c r="G34" s="2"/>
      <c r="H34" s="6"/>
      <c r="I34" s="4"/>
      <c r="J34" s="2"/>
      <c r="K34" s="5"/>
      <c r="L34" s="4"/>
      <c r="M34" s="2"/>
      <c r="N34" s="5"/>
      <c r="O34" s="32">
        <f t="shared" si="0"/>
        <v>21.666666666666668</v>
      </c>
    </row>
    <row r="35" spans="1:15">
      <c r="A35" s="26">
        <v>28</v>
      </c>
      <c r="B35" s="15" t="s">
        <v>50</v>
      </c>
      <c r="C35" s="3"/>
      <c r="D35" s="2"/>
      <c r="E35" s="5"/>
      <c r="F35" s="3">
        <v>47</v>
      </c>
      <c r="G35" s="2">
        <v>20</v>
      </c>
      <c r="H35" s="6">
        <v>5</v>
      </c>
      <c r="I35" s="4"/>
      <c r="J35" s="2"/>
      <c r="K35" s="5"/>
      <c r="L35" s="4"/>
      <c r="M35" s="2"/>
      <c r="N35" s="5"/>
      <c r="O35" s="32">
        <f t="shared" si="0"/>
        <v>24</v>
      </c>
    </row>
    <row r="36" spans="1:15">
      <c r="A36" s="26">
        <v>29</v>
      </c>
      <c r="B36" s="15" t="s">
        <v>51</v>
      </c>
      <c r="C36" s="3">
        <v>50</v>
      </c>
      <c r="D36" s="3">
        <v>25</v>
      </c>
      <c r="E36" s="5">
        <v>13</v>
      </c>
      <c r="F36" s="3">
        <v>50</v>
      </c>
      <c r="G36" s="3">
        <v>50</v>
      </c>
      <c r="H36" s="13">
        <v>10</v>
      </c>
      <c r="I36" s="4">
        <v>50</v>
      </c>
      <c r="J36" s="3">
        <v>37</v>
      </c>
      <c r="K36" s="13">
        <v>4</v>
      </c>
      <c r="L36" s="4"/>
      <c r="M36" s="3"/>
      <c r="N36" s="29"/>
      <c r="O36" s="32">
        <f t="shared" si="0"/>
        <v>32.111111111111114</v>
      </c>
    </row>
    <row r="37" spans="1:15">
      <c r="A37" s="26">
        <v>30</v>
      </c>
      <c r="B37" s="28" t="s">
        <v>52</v>
      </c>
      <c r="C37" s="3">
        <v>50</v>
      </c>
      <c r="D37" s="3">
        <v>50</v>
      </c>
      <c r="E37" s="5">
        <v>17</v>
      </c>
      <c r="F37" s="3">
        <v>28</v>
      </c>
      <c r="G37" s="3">
        <v>50</v>
      </c>
      <c r="H37" s="13">
        <v>11</v>
      </c>
      <c r="I37" s="4">
        <v>50</v>
      </c>
      <c r="J37" s="3">
        <v>50</v>
      </c>
      <c r="K37" s="13">
        <v>22</v>
      </c>
      <c r="L37" s="4"/>
      <c r="M37" s="3"/>
      <c r="N37" s="29"/>
      <c r="O37" s="32">
        <f t="shared" si="0"/>
        <v>36.444444444444443</v>
      </c>
    </row>
    <row r="38" spans="1:15">
      <c r="A38" s="26">
        <v>31</v>
      </c>
      <c r="B38" s="28" t="s">
        <v>53</v>
      </c>
      <c r="C38" s="3">
        <v>23</v>
      </c>
      <c r="D38" s="3">
        <v>7</v>
      </c>
      <c r="E38" s="5">
        <v>2</v>
      </c>
      <c r="F38" s="3">
        <v>23</v>
      </c>
      <c r="G38" s="3">
        <v>5</v>
      </c>
      <c r="H38" s="13">
        <v>3</v>
      </c>
      <c r="I38" s="4">
        <v>16</v>
      </c>
      <c r="J38" s="3">
        <v>3</v>
      </c>
      <c r="K38" s="13">
        <v>2</v>
      </c>
      <c r="L38" s="4"/>
      <c r="M38" s="3"/>
      <c r="N38" s="29"/>
      <c r="O38" s="32">
        <f t="shared" si="0"/>
        <v>9.3333333333333339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B52" s="7" t="s">
        <v>9</v>
      </c>
      <c r="C52" s="9">
        <f>SUM(C8:C51)</f>
        <v>759</v>
      </c>
      <c r="D52" s="9">
        <f t="shared" ref="D52:N52" si="1">SUM(D8:D51)</f>
        <v>454</v>
      </c>
      <c r="E52" s="9">
        <f t="shared" si="1"/>
        <v>169</v>
      </c>
      <c r="F52" s="9">
        <f t="shared" si="1"/>
        <v>866</v>
      </c>
      <c r="G52" s="9">
        <f t="shared" si="1"/>
        <v>489</v>
      </c>
      <c r="H52" s="9">
        <f t="shared" si="1"/>
        <v>169</v>
      </c>
      <c r="I52" s="9">
        <f t="shared" si="1"/>
        <v>626</v>
      </c>
      <c r="J52" s="9">
        <f t="shared" si="1"/>
        <v>368</v>
      </c>
      <c r="K52" s="9">
        <f t="shared" si="1"/>
        <v>113</v>
      </c>
      <c r="L52" s="9">
        <f t="shared" si="1"/>
        <v>0</v>
      </c>
      <c r="M52" s="9">
        <f t="shared" si="1"/>
        <v>0</v>
      </c>
      <c r="N52" s="9">
        <f t="shared" si="1"/>
        <v>0</v>
      </c>
      <c r="O52" s="27"/>
    </row>
    <row r="53" spans="1:15">
      <c r="B53" s="7" t="s">
        <v>10</v>
      </c>
      <c r="C53" s="9">
        <f>AVERAGE(C8:C51)</f>
        <v>33</v>
      </c>
      <c r="D53" s="9">
        <f t="shared" ref="D53:N53" si="2">AVERAGE(D8:D51)</f>
        <v>19.739130434782609</v>
      </c>
      <c r="E53" s="9">
        <f t="shared" si="2"/>
        <v>7.3478260869565215</v>
      </c>
      <c r="F53" s="9">
        <f t="shared" si="2"/>
        <v>32.074074074074076</v>
      </c>
      <c r="G53" s="9">
        <f t="shared" si="2"/>
        <v>18.111111111111111</v>
      </c>
      <c r="H53" s="9">
        <f t="shared" si="2"/>
        <v>6.2592592592592595</v>
      </c>
      <c r="I53" s="9">
        <f t="shared" si="2"/>
        <v>32.94736842105263</v>
      </c>
      <c r="J53" s="9">
        <f t="shared" si="2"/>
        <v>19.368421052631579</v>
      </c>
      <c r="K53" s="9">
        <f t="shared" si="2"/>
        <v>5.9473684210526319</v>
      </c>
      <c r="L53" s="9" t="e">
        <f t="shared" si="2"/>
        <v>#DIV/0!</v>
      </c>
      <c r="M53" s="9" t="e">
        <f t="shared" si="2"/>
        <v>#DIV/0!</v>
      </c>
      <c r="N53" s="9" t="e">
        <f t="shared" si="2"/>
        <v>#DIV/0!</v>
      </c>
    </row>
    <row r="54" spans="1:1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>
      <c r="B55" s="76" t="s">
        <v>11</v>
      </c>
      <c r="C55" s="76"/>
      <c r="D55" s="78">
        <f>AVERAGE(C8:C51,F8:F51,I8:I51,L8:L51)</f>
        <v>32.623188405797102</v>
      </c>
      <c r="E55" s="78"/>
      <c r="F55" s="31"/>
      <c r="G55" s="31"/>
      <c r="H55" s="31"/>
      <c r="I55" s="31"/>
      <c r="J55" s="31"/>
      <c r="K55" s="31"/>
      <c r="L55" s="31"/>
      <c r="M55" s="31"/>
      <c r="N55" s="31"/>
    </row>
    <row r="56" spans="1:15">
      <c r="B56" s="76" t="s">
        <v>12</v>
      </c>
      <c r="C56" s="76"/>
      <c r="D56" s="78">
        <f>AVERAGE(G8:G51,D8:D51,J8:J51,M8:M51)</f>
        <v>19</v>
      </c>
      <c r="E56" s="78"/>
      <c r="F56" s="8"/>
      <c r="G56" s="8"/>
      <c r="H56" s="8"/>
      <c r="I56" s="8"/>
      <c r="J56" s="8"/>
      <c r="K56" s="8"/>
      <c r="L56" s="8"/>
      <c r="M56" s="8"/>
      <c r="N56" s="8"/>
    </row>
    <row r="57" spans="1:15">
      <c r="B57" s="76" t="s">
        <v>13</v>
      </c>
      <c r="C57" s="76"/>
      <c r="D57" s="78">
        <f>AVERAGE(E8:E51,H8:H51,K8:K51,N8:N51)</f>
        <v>6.5362318840579707</v>
      </c>
      <c r="E57" s="78"/>
    </row>
    <row r="58" spans="1:15">
      <c r="D58" s="33"/>
      <c r="E58" s="33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topLeftCell="A7" zoomScale="90" zoomScaleNormal="90" workbookViewId="0">
      <selection activeCell="S11" sqref="S11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tr">
        <f>VIERGE!A1</f>
        <v>FICHE DE JONGLAGE U15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27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.25" customHeight="1"/>
    <row r="4" spans="1:15" ht="15.75">
      <c r="A4" s="75" t="s">
        <v>16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4.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2" t="s">
        <v>24</v>
      </c>
      <c r="C8" s="3">
        <v>4</v>
      </c>
      <c r="D8" s="2">
        <v>20</v>
      </c>
      <c r="E8" s="5">
        <v>5</v>
      </c>
      <c r="F8" s="3">
        <v>3</v>
      </c>
      <c r="G8" s="2">
        <v>30</v>
      </c>
      <c r="H8" s="6">
        <v>5</v>
      </c>
      <c r="I8" s="4">
        <v>3</v>
      </c>
      <c r="J8" s="2">
        <v>27</v>
      </c>
      <c r="K8" s="5">
        <v>4</v>
      </c>
      <c r="L8" s="4">
        <v>11</v>
      </c>
      <c r="M8" s="2">
        <v>27</v>
      </c>
      <c r="N8" s="6">
        <v>5</v>
      </c>
      <c r="O8" s="32">
        <f>AVERAGE(C8:N8)</f>
        <v>12</v>
      </c>
    </row>
    <row r="9" spans="1:15">
      <c r="A9" s="26">
        <v>2</v>
      </c>
      <c r="B9" s="2" t="s">
        <v>25</v>
      </c>
      <c r="C9" s="3">
        <v>13</v>
      </c>
      <c r="D9" s="2">
        <v>50</v>
      </c>
      <c r="E9" s="5">
        <v>15</v>
      </c>
      <c r="F9" s="3">
        <v>5</v>
      </c>
      <c r="G9" s="2">
        <v>45</v>
      </c>
      <c r="H9" s="6">
        <v>13</v>
      </c>
      <c r="I9" s="4">
        <v>27</v>
      </c>
      <c r="J9" s="2">
        <v>47</v>
      </c>
      <c r="K9" s="5">
        <v>10</v>
      </c>
      <c r="L9" s="4">
        <v>17</v>
      </c>
      <c r="M9" s="2">
        <v>50</v>
      </c>
      <c r="N9" s="5">
        <v>18</v>
      </c>
      <c r="O9" s="32">
        <f t="shared" ref="O9:O53" si="0">AVERAGE(C9:N9)</f>
        <v>25.833333333333332</v>
      </c>
    </row>
    <row r="10" spans="1:15">
      <c r="A10" s="26">
        <v>3</v>
      </c>
      <c r="B10" s="14" t="s">
        <v>26</v>
      </c>
      <c r="C10" s="3">
        <v>50</v>
      </c>
      <c r="D10" s="2">
        <v>25</v>
      </c>
      <c r="E10" s="5">
        <v>3</v>
      </c>
      <c r="F10" s="3">
        <v>50</v>
      </c>
      <c r="G10" s="2">
        <v>25</v>
      </c>
      <c r="H10" s="6">
        <v>5</v>
      </c>
      <c r="I10" s="4">
        <v>50</v>
      </c>
      <c r="J10" s="2">
        <v>20</v>
      </c>
      <c r="K10" s="5">
        <v>4</v>
      </c>
      <c r="L10" s="4">
        <v>50</v>
      </c>
      <c r="M10" s="2">
        <v>20</v>
      </c>
      <c r="N10" s="5">
        <v>4</v>
      </c>
      <c r="O10" s="32">
        <f t="shared" si="0"/>
        <v>25.5</v>
      </c>
    </row>
    <row r="11" spans="1:15">
      <c r="A11" s="26">
        <v>4</v>
      </c>
      <c r="B11" s="14" t="s">
        <v>55</v>
      </c>
      <c r="C11" s="3"/>
      <c r="D11" s="2"/>
      <c r="E11" s="5"/>
      <c r="F11" s="3">
        <v>6</v>
      </c>
      <c r="G11" s="2">
        <v>2</v>
      </c>
      <c r="H11" s="6">
        <v>2</v>
      </c>
      <c r="I11" s="4"/>
      <c r="J11" s="2"/>
      <c r="K11" s="5"/>
      <c r="L11" s="4">
        <v>7</v>
      </c>
      <c r="M11" s="2">
        <v>4</v>
      </c>
      <c r="N11" s="5">
        <v>3</v>
      </c>
      <c r="O11" s="32">
        <f t="shared" si="0"/>
        <v>4</v>
      </c>
    </row>
    <row r="12" spans="1:15">
      <c r="A12" s="26">
        <v>5</v>
      </c>
      <c r="B12" s="14" t="s">
        <v>27</v>
      </c>
      <c r="C12" s="3">
        <v>50</v>
      </c>
      <c r="D12" s="2">
        <v>24</v>
      </c>
      <c r="E12" s="5">
        <v>5</v>
      </c>
      <c r="F12" s="3">
        <v>50</v>
      </c>
      <c r="G12" s="2">
        <v>11</v>
      </c>
      <c r="H12" s="6">
        <v>6</v>
      </c>
      <c r="I12" s="4">
        <v>50</v>
      </c>
      <c r="J12" s="2">
        <v>10</v>
      </c>
      <c r="K12" s="5">
        <v>6</v>
      </c>
      <c r="L12" s="4">
        <v>50</v>
      </c>
      <c r="M12" s="2">
        <v>30</v>
      </c>
      <c r="N12" s="5">
        <v>7</v>
      </c>
      <c r="O12" s="32">
        <f t="shared" si="0"/>
        <v>24.916666666666668</v>
      </c>
    </row>
    <row r="13" spans="1:15">
      <c r="A13" s="26">
        <v>6</v>
      </c>
      <c r="B13" s="14" t="s">
        <v>28</v>
      </c>
      <c r="C13" s="3">
        <v>42</v>
      </c>
      <c r="D13" s="2">
        <v>4</v>
      </c>
      <c r="E13" s="5">
        <v>3</v>
      </c>
      <c r="F13" s="3">
        <v>34</v>
      </c>
      <c r="G13" s="2">
        <v>6</v>
      </c>
      <c r="H13" s="6">
        <v>3</v>
      </c>
      <c r="I13" s="4">
        <v>34</v>
      </c>
      <c r="J13" s="2">
        <v>7</v>
      </c>
      <c r="K13" s="5">
        <v>4</v>
      </c>
      <c r="L13" s="4"/>
      <c r="M13" s="2"/>
      <c r="N13" s="5"/>
      <c r="O13" s="32">
        <f t="shared" si="0"/>
        <v>15.222222222222221</v>
      </c>
    </row>
    <row r="14" spans="1:15">
      <c r="A14" s="26">
        <v>7</v>
      </c>
      <c r="B14" s="2" t="s">
        <v>29</v>
      </c>
      <c r="C14" s="3">
        <v>50</v>
      </c>
      <c r="D14" s="2">
        <v>14</v>
      </c>
      <c r="E14" s="5">
        <v>7</v>
      </c>
      <c r="F14" s="3">
        <v>50</v>
      </c>
      <c r="G14" s="2">
        <v>12</v>
      </c>
      <c r="H14" s="6">
        <v>17</v>
      </c>
      <c r="I14" s="4"/>
      <c r="J14" s="2"/>
      <c r="K14" s="5"/>
      <c r="L14" s="4">
        <v>50</v>
      </c>
      <c r="M14" s="2">
        <v>4</v>
      </c>
      <c r="N14" s="5">
        <v>9</v>
      </c>
      <c r="O14" s="32">
        <f t="shared" si="0"/>
        <v>23.666666666666668</v>
      </c>
    </row>
    <row r="15" spans="1:15">
      <c r="A15" s="26">
        <v>8</v>
      </c>
      <c r="B15" s="15" t="s">
        <v>30</v>
      </c>
      <c r="C15" s="3">
        <v>15</v>
      </c>
      <c r="D15" s="2">
        <v>4</v>
      </c>
      <c r="E15" s="5">
        <v>11</v>
      </c>
      <c r="F15" s="3">
        <v>16</v>
      </c>
      <c r="G15" s="2">
        <v>4</v>
      </c>
      <c r="H15" s="6">
        <v>6</v>
      </c>
      <c r="I15" s="4">
        <v>16</v>
      </c>
      <c r="J15" s="2">
        <v>5</v>
      </c>
      <c r="K15" s="5">
        <v>5</v>
      </c>
      <c r="L15" s="4">
        <v>20</v>
      </c>
      <c r="M15" s="2">
        <v>4</v>
      </c>
      <c r="N15" s="5">
        <v>12</v>
      </c>
      <c r="O15" s="32">
        <f t="shared" si="0"/>
        <v>9.8333333333333339</v>
      </c>
    </row>
    <row r="16" spans="1:15">
      <c r="A16" s="26">
        <v>9</v>
      </c>
      <c r="B16" s="2" t="s">
        <v>31</v>
      </c>
      <c r="C16" s="3">
        <v>50</v>
      </c>
      <c r="D16" s="2">
        <v>21</v>
      </c>
      <c r="E16" s="5">
        <v>12</v>
      </c>
      <c r="F16" s="3">
        <v>50</v>
      </c>
      <c r="G16" s="2">
        <v>23</v>
      </c>
      <c r="H16" s="6">
        <v>18</v>
      </c>
      <c r="I16" s="4">
        <v>50</v>
      </c>
      <c r="J16" s="2">
        <v>27</v>
      </c>
      <c r="K16" s="5">
        <v>11</v>
      </c>
      <c r="L16" s="4">
        <v>50</v>
      </c>
      <c r="M16" s="2">
        <v>32</v>
      </c>
      <c r="N16" s="5">
        <v>11</v>
      </c>
      <c r="O16" s="32">
        <f t="shared" si="0"/>
        <v>29.583333333333332</v>
      </c>
    </row>
    <row r="17" spans="1:15">
      <c r="A17" s="26">
        <v>10</v>
      </c>
      <c r="B17" s="14" t="s">
        <v>32</v>
      </c>
      <c r="C17" s="3">
        <v>8</v>
      </c>
      <c r="D17" s="2">
        <v>50</v>
      </c>
      <c r="E17" s="5">
        <v>6</v>
      </c>
      <c r="F17" s="3">
        <v>20</v>
      </c>
      <c r="G17" s="2">
        <v>50</v>
      </c>
      <c r="H17" s="6">
        <v>7</v>
      </c>
      <c r="I17" s="4"/>
      <c r="J17" s="2"/>
      <c r="K17" s="5"/>
      <c r="L17" s="4"/>
      <c r="M17" s="2"/>
      <c r="N17" s="5"/>
      <c r="O17" s="32">
        <f t="shared" si="0"/>
        <v>23.5</v>
      </c>
    </row>
    <row r="18" spans="1:15">
      <c r="A18" s="26">
        <v>11</v>
      </c>
      <c r="B18" s="14" t="s">
        <v>33</v>
      </c>
      <c r="C18" s="3">
        <v>48</v>
      </c>
      <c r="D18" s="2">
        <v>17</v>
      </c>
      <c r="E18" s="5">
        <v>20</v>
      </c>
      <c r="F18" s="3">
        <v>50</v>
      </c>
      <c r="G18" s="2">
        <v>25</v>
      </c>
      <c r="H18" s="6">
        <v>10</v>
      </c>
      <c r="I18" s="4">
        <v>50</v>
      </c>
      <c r="J18" s="2">
        <v>20</v>
      </c>
      <c r="K18" s="5">
        <v>10</v>
      </c>
      <c r="L18" s="4"/>
      <c r="M18" s="2"/>
      <c r="N18" s="5"/>
      <c r="O18" s="32">
        <f t="shared" si="0"/>
        <v>27.777777777777779</v>
      </c>
    </row>
    <row r="19" spans="1:15">
      <c r="A19" s="26">
        <v>12</v>
      </c>
      <c r="B19" s="14" t="s">
        <v>34</v>
      </c>
      <c r="C19" s="3">
        <v>22</v>
      </c>
      <c r="D19" s="2">
        <v>5</v>
      </c>
      <c r="E19" s="5">
        <v>3</v>
      </c>
      <c r="F19" s="3">
        <v>12</v>
      </c>
      <c r="G19" s="2">
        <v>5</v>
      </c>
      <c r="H19" s="6">
        <v>3</v>
      </c>
      <c r="I19" s="4">
        <v>10</v>
      </c>
      <c r="J19" s="2">
        <v>5</v>
      </c>
      <c r="K19" s="5">
        <v>3</v>
      </c>
      <c r="L19" s="4">
        <v>13</v>
      </c>
      <c r="M19" s="2">
        <v>5</v>
      </c>
      <c r="N19" s="5">
        <v>6</v>
      </c>
      <c r="O19" s="32">
        <f t="shared" si="0"/>
        <v>7.666666666666667</v>
      </c>
    </row>
    <row r="20" spans="1:15">
      <c r="A20" s="26">
        <v>13</v>
      </c>
      <c r="B20" s="14" t="s">
        <v>35</v>
      </c>
      <c r="C20" s="3">
        <v>25</v>
      </c>
      <c r="D20" s="2">
        <v>6</v>
      </c>
      <c r="E20" s="5">
        <v>6</v>
      </c>
      <c r="F20" s="3">
        <v>15</v>
      </c>
      <c r="G20" s="2">
        <v>11</v>
      </c>
      <c r="H20" s="6">
        <v>3</v>
      </c>
      <c r="I20" s="4"/>
      <c r="J20" s="2"/>
      <c r="K20" s="5"/>
      <c r="L20" s="4">
        <v>17</v>
      </c>
      <c r="M20" s="2">
        <v>17</v>
      </c>
      <c r="N20" s="5">
        <v>7</v>
      </c>
      <c r="O20" s="32">
        <f t="shared" si="0"/>
        <v>11.888888888888889</v>
      </c>
    </row>
    <row r="21" spans="1:15">
      <c r="A21" s="26">
        <v>14</v>
      </c>
      <c r="B21" s="14" t="s">
        <v>36</v>
      </c>
      <c r="C21" s="3"/>
      <c r="D21" s="2"/>
      <c r="E21" s="5"/>
      <c r="F21" s="3">
        <v>50</v>
      </c>
      <c r="G21" s="2">
        <v>7</v>
      </c>
      <c r="H21" s="6">
        <v>3</v>
      </c>
      <c r="I21" s="4">
        <v>40</v>
      </c>
      <c r="J21" s="2">
        <v>7</v>
      </c>
      <c r="K21" s="5">
        <v>5</v>
      </c>
      <c r="L21" s="4"/>
      <c r="M21" s="2"/>
      <c r="N21" s="5"/>
      <c r="O21" s="32">
        <f t="shared" si="0"/>
        <v>18.666666666666668</v>
      </c>
    </row>
    <row r="22" spans="1:15">
      <c r="A22" s="26">
        <v>15</v>
      </c>
      <c r="B22" s="14" t="s">
        <v>37</v>
      </c>
      <c r="C22" s="3">
        <v>50</v>
      </c>
      <c r="D22" s="2">
        <v>20</v>
      </c>
      <c r="E22" s="5">
        <v>3</v>
      </c>
      <c r="F22" s="3">
        <v>50</v>
      </c>
      <c r="G22" s="2">
        <v>10</v>
      </c>
      <c r="H22" s="6">
        <v>4</v>
      </c>
      <c r="I22" s="4"/>
      <c r="J22" s="2"/>
      <c r="K22" s="5"/>
      <c r="L22" s="4">
        <v>50</v>
      </c>
      <c r="M22" s="2">
        <v>10</v>
      </c>
      <c r="N22" s="5">
        <v>2</v>
      </c>
      <c r="O22" s="32">
        <f t="shared" si="0"/>
        <v>22.111111111111111</v>
      </c>
    </row>
    <row r="23" spans="1:15">
      <c r="A23" s="26">
        <v>16</v>
      </c>
      <c r="B23" s="2" t="s">
        <v>38</v>
      </c>
      <c r="C23" s="3">
        <v>20</v>
      </c>
      <c r="D23" s="2">
        <v>11</v>
      </c>
      <c r="E23" s="5">
        <v>3</v>
      </c>
      <c r="F23" s="3"/>
      <c r="G23" s="2"/>
      <c r="H23" s="6"/>
      <c r="I23" s="4">
        <v>30</v>
      </c>
      <c r="J23" s="2">
        <v>8</v>
      </c>
      <c r="K23" s="5">
        <v>2</v>
      </c>
      <c r="L23" s="4">
        <v>15</v>
      </c>
      <c r="M23" s="2">
        <v>6</v>
      </c>
      <c r="N23" s="5">
        <v>2</v>
      </c>
      <c r="O23" s="32">
        <f t="shared" si="0"/>
        <v>10.777777777777779</v>
      </c>
    </row>
    <row r="24" spans="1:15">
      <c r="A24" s="26">
        <v>17</v>
      </c>
      <c r="B24" s="2" t="s">
        <v>39</v>
      </c>
      <c r="C24" s="3">
        <v>30</v>
      </c>
      <c r="D24" s="2">
        <v>5</v>
      </c>
      <c r="E24" s="5">
        <v>5</v>
      </c>
      <c r="F24" s="3">
        <v>40</v>
      </c>
      <c r="G24" s="2">
        <v>7</v>
      </c>
      <c r="H24" s="6">
        <v>3</v>
      </c>
      <c r="I24" s="4"/>
      <c r="J24" s="2"/>
      <c r="K24" s="5"/>
      <c r="L24" s="4">
        <v>28</v>
      </c>
      <c r="M24" s="2">
        <v>4</v>
      </c>
      <c r="N24" s="5">
        <v>5</v>
      </c>
      <c r="O24" s="32">
        <f t="shared" si="0"/>
        <v>14.111111111111111</v>
      </c>
    </row>
    <row r="25" spans="1:15">
      <c r="A25" s="26">
        <v>18</v>
      </c>
      <c r="B25" s="2" t="s">
        <v>40</v>
      </c>
      <c r="C25" s="3">
        <v>50</v>
      </c>
      <c r="D25" s="2">
        <v>17</v>
      </c>
      <c r="E25" s="5">
        <v>5</v>
      </c>
      <c r="F25" s="3">
        <v>50</v>
      </c>
      <c r="G25" s="2">
        <v>30</v>
      </c>
      <c r="H25" s="6">
        <v>5</v>
      </c>
      <c r="I25" s="4"/>
      <c r="J25" s="2"/>
      <c r="K25" s="5"/>
      <c r="L25" s="4">
        <v>50</v>
      </c>
      <c r="M25" s="2">
        <v>27</v>
      </c>
      <c r="N25" s="5">
        <v>3</v>
      </c>
      <c r="O25" s="32">
        <f t="shared" si="0"/>
        <v>26.333333333333332</v>
      </c>
    </row>
    <row r="26" spans="1:15">
      <c r="A26" s="26">
        <v>19</v>
      </c>
      <c r="B26" s="14" t="s">
        <v>41</v>
      </c>
      <c r="C26" s="3">
        <v>13</v>
      </c>
      <c r="D26" s="2">
        <v>2</v>
      </c>
      <c r="E26" s="5">
        <v>4</v>
      </c>
      <c r="F26" s="3">
        <v>10</v>
      </c>
      <c r="G26" s="2">
        <v>3</v>
      </c>
      <c r="H26" s="6">
        <v>4</v>
      </c>
      <c r="I26" s="4">
        <v>12</v>
      </c>
      <c r="J26" s="2">
        <v>3</v>
      </c>
      <c r="K26" s="5">
        <v>4</v>
      </c>
      <c r="L26" s="4">
        <v>8</v>
      </c>
      <c r="M26" s="2">
        <v>3</v>
      </c>
      <c r="N26" s="5">
        <v>4</v>
      </c>
      <c r="O26" s="32">
        <f t="shared" si="0"/>
        <v>5.833333333333333</v>
      </c>
    </row>
    <row r="27" spans="1:15">
      <c r="A27" s="26">
        <v>20</v>
      </c>
      <c r="B27" s="14" t="s">
        <v>42</v>
      </c>
      <c r="C27" s="3">
        <v>50</v>
      </c>
      <c r="D27" s="2">
        <v>12</v>
      </c>
      <c r="E27" s="5">
        <v>6</v>
      </c>
      <c r="F27" s="3">
        <v>50</v>
      </c>
      <c r="G27" s="2">
        <v>7</v>
      </c>
      <c r="H27" s="6">
        <v>6</v>
      </c>
      <c r="I27" s="4">
        <v>50</v>
      </c>
      <c r="J27" s="2">
        <v>6</v>
      </c>
      <c r="K27" s="5">
        <v>4</v>
      </c>
      <c r="L27" s="4">
        <v>34</v>
      </c>
      <c r="M27" s="2">
        <v>5</v>
      </c>
      <c r="N27" s="5">
        <v>5</v>
      </c>
      <c r="O27" s="32">
        <f t="shared" si="0"/>
        <v>19.583333333333332</v>
      </c>
    </row>
    <row r="28" spans="1:15">
      <c r="A28" s="26">
        <v>21</v>
      </c>
      <c r="B28" s="14" t="s">
        <v>54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 t="s">
        <v>43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 t="s">
        <v>44</v>
      </c>
      <c r="C30" s="3">
        <v>30</v>
      </c>
      <c r="D30" s="2">
        <v>11</v>
      </c>
      <c r="E30" s="5">
        <v>7</v>
      </c>
      <c r="F30" s="3">
        <v>36</v>
      </c>
      <c r="G30" s="2">
        <v>9</v>
      </c>
      <c r="H30" s="6">
        <v>6</v>
      </c>
      <c r="I30" s="4">
        <v>23</v>
      </c>
      <c r="J30" s="2">
        <v>5</v>
      </c>
      <c r="K30" s="5">
        <v>3</v>
      </c>
      <c r="L30" s="4">
        <v>35</v>
      </c>
      <c r="M30" s="2">
        <v>7</v>
      </c>
      <c r="N30" s="5">
        <v>2</v>
      </c>
      <c r="O30" s="32">
        <f t="shared" si="0"/>
        <v>14.5</v>
      </c>
    </row>
    <row r="31" spans="1:15">
      <c r="A31" s="26">
        <v>24</v>
      </c>
      <c r="B31" s="14" t="s">
        <v>45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 t="s">
        <v>46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 t="s">
        <v>47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 t="s">
        <v>48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 t="s">
        <v>49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 t="s">
        <v>50</v>
      </c>
      <c r="C36" s="3">
        <v>35</v>
      </c>
      <c r="D36" s="3">
        <v>17</v>
      </c>
      <c r="E36" s="5">
        <v>4</v>
      </c>
      <c r="F36" s="3">
        <v>45</v>
      </c>
      <c r="G36" s="3">
        <v>10</v>
      </c>
      <c r="H36" s="13">
        <v>11</v>
      </c>
      <c r="I36" s="4">
        <v>37</v>
      </c>
      <c r="J36" s="3">
        <v>16</v>
      </c>
      <c r="K36" s="13">
        <v>6</v>
      </c>
      <c r="L36" s="4">
        <v>44</v>
      </c>
      <c r="M36" s="3">
        <v>12</v>
      </c>
      <c r="N36" s="29">
        <v>4</v>
      </c>
      <c r="O36" s="32">
        <f t="shared" si="0"/>
        <v>20.083333333333332</v>
      </c>
    </row>
    <row r="37" spans="1:15">
      <c r="A37" s="26">
        <v>30</v>
      </c>
      <c r="B37" s="28" t="s">
        <v>51</v>
      </c>
      <c r="C37" s="3">
        <v>50</v>
      </c>
      <c r="D37" s="3">
        <v>33</v>
      </c>
      <c r="E37" s="5">
        <v>12</v>
      </c>
      <c r="F37" s="3">
        <v>50</v>
      </c>
      <c r="G37" s="3">
        <v>33</v>
      </c>
      <c r="H37" s="13">
        <v>13</v>
      </c>
      <c r="I37" s="4">
        <v>50</v>
      </c>
      <c r="J37" s="3">
        <v>28</v>
      </c>
      <c r="K37" s="13">
        <v>3</v>
      </c>
      <c r="L37" s="4">
        <v>50</v>
      </c>
      <c r="M37" s="3">
        <v>23</v>
      </c>
      <c r="N37" s="29">
        <v>18</v>
      </c>
      <c r="O37" s="32">
        <f t="shared" si="0"/>
        <v>30.25</v>
      </c>
    </row>
    <row r="38" spans="1:15">
      <c r="A38" s="26">
        <v>31</v>
      </c>
      <c r="B38" s="14" t="s">
        <v>52</v>
      </c>
      <c r="C38" s="3">
        <v>50</v>
      </c>
      <c r="D38" s="3">
        <v>22</v>
      </c>
      <c r="E38" s="5">
        <v>8</v>
      </c>
      <c r="F38" s="3">
        <v>50</v>
      </c>
      <c r="G38" s="3">
        <v>38</v>
      </c>
      <c r="H38" s="13">
        <v>12</v>
      </c>
      <c r="I38" s="4">
        <v>50</v>
      </c>
      <c r="J38" s="3">
        <v>48</v>
      </c>
      <c r="K38" s="13">
        <v>8</v>
      </c>
      <c r="L38" s="4">
        <v>50</v>
      </c>
      <c r="M38" s="3">
        <v>50</v>
      </c>
      <c r="N38" s="29">
        <v>8</v>
      </c>
      <c r="O38" s="32">
        <f t="shared" si="0"/>
        <v>32.833333333333336</v>
      </c>
    </row>
    <row r="39" spans="1:15">
      <c r="A39" s="26">
        <v>32</v>
      </c>
      <c r="B39" s="28" t="s">
        <v>53</v>
      </c>
      <c r="C39" s="3">
        <v>25</v>
      </c>
      <c r="D39" s="3">
        <v>8</v>
      </c>
      <c r="E39" s="5">
        <v>5</v>
      </c>
      <c r="F39" s="3">
        <v>28</v>
      </c>
      <c r="G39" s="3">
        <v>5</v>
      </c>
      <c r="H39" s="13">
        <v>4</v>
      </c>
      <c r="I39" s="4">
        <v>23</v>
      </c>
      <c r="J39" s="3">
        <v>4</v>
      </c>
      <c r="K39" s="13">
        <v>3</v>
      </c>
      <c r="L39" s="4">
        <v>38</v>
      </c>
      <c r="M39" s="3">
        <v>6</v>
      </c>
      <c r="N39" s="29">
        <v>3</v>
      </c>
      <c r="O39" s="32">
        <f t="shared" si="0"/>
        <v>12.666666666666666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28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B54" s="7" t="s">
        <v>9</v>
      </c>
      <c r="C54" s="9">
        <f>SUM(C8:C53)</f>
        <v>780</v>
      </c>
      <c r="D54" s="9">
        <f t="shared" ref="D54:N54" si="1">SUM(D8:D53)</f>
        <v>398</v>
      </c>
      <c r="E54" s="9">
        <f t="shared" si="1"/>
        <v>158</v>
      </c>
      <c r="F54" s="9">
        <f t="shared" si="1"/>
        <v>820</v>
      </c>
      <c r="G54" s="9">
        <f t="shared" si="1"/>
        <v>408</v>
      </c>
      <c r="H54" s="9">
        <f t="shared" si="1"/>
        <v>169</v>
      </c>
      <c r="I54" s="9">
        <f t="shared" si="1"/>
        <v>605</v>
      </c>
      <c r="J54" s="9">
        <f t="shared" si="1"/>
        <v>293</v>
      </c>
      <c r="K54" s="9">
        <f t="shared" si="1"/>
        <v>95</v>
      </c>
      <c r="L54" s="9">
        <f t="shared" si="1"/>
        <v>687</v>
      </c>
      <c r="M54" s="9">
        <f t="shared" si="1"/>
        <v>346</v>
      </c>
      <c r="N54" s="9">
        <f t="shared" si="1"/>
        <v>138</v>
      </c>
      <c r="O54" s="27"/>
    </row>
    <row r="55" spans="1:15">
      <c r="B55" s="7" t="s">
        <v>10</v>
      </c>
      <c r="C55" s="9">
        <f>AVERAGE(C8:C53)</f>
        <v>33.913043478260867</v>
      </c>
      <c r="D55" s="9">
        <f t="shared" ref="D55:N55" si="2">AVERAGE(D8:D53)</f>
        <v>17.304347826086957</v>
      </c>
      <c r="E55" s="9">
        <f t="shared" si="2"/>
        <v>6.8695652173913047</v>
      </c>
      <c r="F55" s="9">
        <f t="shared" si="2"/>
        <v>34.166666666666664</v>
      </c>
      <c r="G55" s="9">
        <f t="shared" si="2"/>
        <v>17</v>
      </c>
      <c r="H55" s="9">
        <f t="shared" si="2"/>
        <v>7.041666666666667</v>
      </c>
      <c r="I55" s="9">
        <f t="shared" si="2"/>
        <v>33.611111111111114</v>
      </c>
      <c r="J55" s="9">
        <f t="shared" si="2"/>
        <v>16.277777777777779</v>
      </c>
      <c r="K55" s="9">
        <f t="shared" si="2"/>
        <v>5.2777777777777777</v>
      </c>
      <c r="L55" s="9">
        <f t="shared" si="2"/>
        <v>32.714285714285715</v>
      </c>
      <c r="M55" s="9">
        <f t="shared" si="2"/>
        <v>16.476190476190474</v>
      </c>
      <c r="N55" s="9">
        <f t="shared" si="2"/>
        <v>6.5714285714285712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76" t="s">
        <v>11</v>
      </c>
      <c r="C57" s="76"/>
      <c r="D57" s="77">
        <f>AVERAGE(C8:C53,F8:F53,I8:I53,L8:L53)</f>
        <v>33.627906976744185</v>
      </c>
      <c r="E57" s="77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76" t="s">
        <v>12</v>
      </c>
      <c r="C58" s="76"/>
      <c r="D58" s="77">
        <f>AVERAGE(G8:G53,D8:D53,J8:J53,M8:M53)</f>
        <v>16.802325581395348</v>
      </c>
      <c r="E58" s="77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76" t="s">
        <v>13</v>
      </c>
      <c r="C59" s="76"/>
      <c r="D59" s="77">
        <f>AVERAGE(E8:E53,H8:H53,K8:K53,N8:N53)</f>
        <v>6.5116279069767442</v>
      </c>
      <c r="E59" s="77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topLeftCell="A7" zoomScale="80" zoomScaleNormal="80" workbookViewId="0">
      <selection activeCell="B14" sqref="B14:O14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tr">
        <f>VIERGE!A1</f>
        <v>FICHE DE JONGLAGE U15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27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.25" customHeight="1"/>
    <row r="4" spans="1:15" ht="15.75">
      <c r="A4" s="75" t="s">
        <v>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4.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15" t="s">
        <v>24</v>
      </c>
      <c r="C8" s="3">
        <v>3</v>
      </c>
      <c r="D8" s="2">
        <v>30</v>
      </c>
      <c r="E8" s="6">
        <v>5</v>
      </c>
      <c r="F8" s="3"/>
      <c r="G8" s="2"/>
      <c r="H8" s="6"/>
      <c r="I8" s="4"/>
      <c r="J8" s="2"/>
      <c r="K8" s="5"/>
      <c r="L8" s="4"/>
      <c r="M8" s="2"/>
      <c r="N8" s="6"/>
      <c r="O8" s="32">
        <f>AVERAGE(C8:N8)</f>
        <v>12.666666666666666</v>
      </c>
    </row>
    <row r="9" spans="1:15">
      <c r="A9" s="26">
        <v>2</v>
      </c>
      <c r="B9" s="2" t="s">
        <v>25</v>
      </c>
      <c r="C9" s="3">
        <v>21</v>
      </c>
      <c r="D9" s="2">
        <v>50</v>
      </c>
      <c r="E9" s="5">
        <v>11</v>
      </c>
      <c r="F9" s="3">
        <v>18</v>
      </c>
      <c r="G9" s="2">
        <v>45</v>
      </c>
      <c r="H9" s="6">
        <v>11</v>
      </c>
      <c r="I9" s="4">
        <v>10</v>
      </c>
      <c r="J9" s="2">
        <v>50</v>
      </c>
      <c r="K9" s="5">
        <v>17</v>
      </c>
      <c r="L9" s="4"/>
      <c r="M9" s="2"/>
      <c r="N9" s="5"/>
      <c r="O9" s="32">
        <f t="shared" ref="O9:O54" si="0">AVERAGE(C9:N9)</f>
        <v>25.888888888888889</v>
      </c>
    </row>
    <row r="10" spans="1:15">
      <c r="A10" s="26">
        <v>3</v>
      </c>
      <c r="B10" s="15" t="s">
        <v>26</v>
      </c>
      <c r="C10" s="3">
        <v>50</v>
      </c>
      <c r="D10" s="2">
        <v>25</v>
      </c>
      <c r="E10" s="5">
        <v>5</v>
      </c>
      <c r="F10" s="3"/>
      <c r="G10" s="2"/>
      <c r="H10" s="6"/>
      <c r="I10" s="4">
        <v>50</v>
      </c>
      <c r="J10" s="2">
        <v>25</v>
      </c>
      <c r="K10" s="5">
        <v>4</v>
      </c>
      <c r="L10" s="4"/>
      <c r="M10" s="2"/>
      <c r="N10" s="5"/>
      <c r="O10" s="32">
        <f t="shared" si="0"/>
        <v>26.5</v>
      </c>
    </row>
    <row r="11" spans="1:15">
      <c r="A11" s="26">
        <v>4</v>
      </c>
      <c r="B11" s="15" t="s">
        <v>55</v>
      </c>
      <c r="C11" s="3"/>
      <c r="D11" s="2"/>
      <c r="E11" s="5"/>
      <c r="F11" s="3">
        <v>3</v>
      </c>
      <c r="G11" s="2">
        <v>3</v>
      </c>
      <c r="H11" s="6">
        <v>3</v>
      </c>
      <c r="I11" s="4">
        <v>3</v>
      </c>
      <c r="J11" s="2">
        <v>2</v>
      </c>
      <c r="K11" s="5">
        <v>3</v>
      </c>
      <c r="L11" s="4"/>
      <c r="M11" s="2"/>
      <c r="N11" s="5"/>
      <c r="O11" s="32">
        <f t="shared" si="0"/>
        <v>2.8333333333333335</v>
      </c>
    </row>
    <row r="12" spans="1:15">
      <c r="A12" s="26">
        <v>5</v>
      </c>
      <c r="B12" s="28" t="s">
        <v>27</v>
      </c>
      <c r="C12" s="3"/>
      <c r="D12" s="2"/>
      <c r="E12" s="5"/>
      <c r="F12" s="3">
        <v>50</v>
      </c>
      <c r="G12" s="2">
        <v>22</v>
      </c>
      <c r="H12" s="6">
        <v>7</v>
      </c>
      <c r="I12" s="4">
        <v>50</v>
      </c>
      <c r="J12" s="2">
        <v>20</v>
      </c>
      <c r="K12" s="5">
        <v>7</v>
      </c>
      <c r="L12" s="4"/>
      <c r="M12" s="2"/>
      <c r="N12" s="5"/>
      <c r="O12" s="32">
        <f t="shared" si="0"/>
        <v>26</v>
      </c>
    </row>
    <row r="13" spans="1:15">
      <c r="A13" s="26">
        <v>6</v>
      </c>
      <c r="B13" s="14" t="s">
        <v>28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>
      <c r="A14" s="26">
        <v>7</v>
      </c>
      <c r="B14" s="15" t="s">
        <v>29</v>
      </c>
      <c r="C14" s="3">
        <v>50</v>
      </c>
      <c r="D14" s="2">
        <v>4</v>
      </c>
      <c r="E14" s="5">
        <v>5</v>
      </c>
      <c r="F14" s="3"/>
      <c r="G14" s="2"/>
      <c r="H14" s="6"/>
      <c r="I14" s="4">
        <v>36</v>
      </c>
      <c r="J14" s="2">
        <v>6</v>
      </c>
      <c r="K14" s="5">
        <v>5</v>
      </c>
      <c r="L14" s="4"/>
      <c r="M14" s="2"/>
      <c r="N14" s="5"/>
      <c r="O14" s="32">
        <f t="shared" si="0"/>
        <v>17.666666666666668</v>
      </c>
    </row>
    <row r="15" spans="1:15">
      <c r="A15" s="26">
        <v>8</v>
      </c>
      <c r="B15" s="15" t="s">
        <v>30</v>
      </c>
      <c r="C15" s="3">
        <v>30</v>
      </c>
      <c r="D15" s="2">
        <v>4</v>
      </c>
      <c r="E15" s="5">
        <v>8</v>
      </c>
      <c r="F15" s="3">
        <v>31</v>
      </c>
      <c r="G15" s="2">
        <v>3</v>
      </c>
      <c r="H15" s="6">
        <v>10</v>
      </c>
      <c r="I15" s="4">
        <v>36</v>
      </c>
      <c r="J15" s="2">
        <v>8</v>
      </c>
      <c r="K15" s="5">
        <v>10</v>
      </c>
      <c r="L15" s="4"/>
      <c r="M15" s="2"/>
      <c r="N15" s="5"/>
      <c r="O15" s="32">
        <f t="shared" si="0"/>
        <v>15.555555555555555</v>
      </c>
    </row>
    <row r="16" spans="1:15">
      <c r="A16" s="26">
        <v>9</v>
      </c>
      <c r="B16" s="15" t="s">
        <v>31</v>
      </c>
      <c r="C16" s="3"/>
      <c r="D16" s="2"/>
      <c r="E16" s="5"/>
      <c r="F16" s="3">
        <v>50</v>
      </c>
      <c r="G16" s="2">
        <v>27</v>
      </c>
      <c r="H16" s="6">
        <v>12</v>
      </c>
      <c r="I16" s="4"/>
      <c r="J16" s="2"/>
      <c r="K16" s="5"/>
      <c r="L16" s="4"/>
      <c r="M16" s="2"/>
      <c r="N16" s="5"/>
      <c r="O16" s="32">
        <f t="shared" si="0"/>
        <v>29.666666666666668</v>
      </c>
    </row>
    <row r="17" spans="1:15">
      <c r="A17" s="26">
        <v>10</v>
      </c>
      <c r="B17" s="44" t="s">
        <v>32</v>
      </c>
      <c r="C17" s="3">
        <v>8</v>
      </c>
      <c r="D17" s="2">
        <v>50</v>
      </c>
      <c r="E17" s="5">
        <v>7</v>
      </c>
      <c r="F17" s="3"/>
      <c r="G17" s="2"/>
      <c r="H17" s="6"/>
      <c r="I17" s="4">
        <v>10</v>
      </c>
      <c r="J17" s="2">
        <v>45</v>
      </c>
      <c r="K17" s="5">
        <v>7</v>
      </c>
      <c r="L17" s="4"/>
      <c r="M17" s="2"/>
      <c r="N17" s="5"/>
      <c r="O17" s="32">
        <f t="shared" si="0"/>
        <v>21.166666666666668</v>
      </c>
    </row>
    <row r="18" spans="1:15">
      <c r="A18" s="26">
        <v>11</v>
      </c>
      <c r="B18" s="28" t="s">
        <v>33</v>
      </c>
      <c r="C18" s="3">
        <v>42</v>
      </c>
      <c r="D18" s="2">
        <v>10</v>
      </c>
      <c r="E18" s="5">
        <v>8</v>
      </c>
      <c r="F18" s="3">
        <v>50</v>
      </c>
      <c r="G18" s="2">
        <v>10</v>
      </c>
      <c r="H18" s="6">
        <v>10</v>
      </c>
      <c r="I18" s="4">
        <v>42</v>
      </c>
      <c r="J18" s="2">
        <v>10</v>
      </c>
      <c r="K18" s="5">
        <v>2</v>
      </c>
      <c r="L18" s="4"/>
      <c r="M18" s="2"/>
      <c r="N18" s="5"/>
      <c r="O18" s="32">
        <f t="shared" si="0"/>
        <v>20.444444444444443</v>
      </c>
    </row>
    <row r="19" spans="1:15">
      <c r="A19" s="26">
        <v>12</v>
      </c>
      <c r="B19" s="15" t="s">
        <v>34</v>
      </c>
      <c r="C19" s="3">
        <v>9</v>
      </c>
      <c r="D19" s="2">
        <v>4</v>
      </c>
      <c r="E19" s="5">
        <v>7</v>
      </c>
      <c r="F19" s="3">
        <v>12</v>
      </c>
      <c r="G19" s="2">
        <v>6</v>
      </c>
      <c r="H19" s="6">
        <v>5</v>
      </c>
      <c r="I19" s="4">
        <v>20</v>
      </c>
      <c r="J19" s="2">
        <v>5</v>
      </c>
      <c r="K19" s="5">
        <v>5</v>
      </c>
      <c r="L19" s="4"/>
      <c r="M19" s="2"/>
      <c r="N19" s="5"/>
      <c r="O19" s="32">
        <f t="shared" si="0"/>
        <v>8.1111111111111107</v>
      </c>
    </row>
    <row r="20" spans="1:15">
      <c r="A20" s="26">
        <v>13</v>
      </c>
      <c r="B20" s="15" t="s">
        <v>35</v>
      </c>
      <c r="C20" s="3"/>
      <c r="D20" s="2"/>
      <c r="E20" s="5"/>
      <c r="F20" s="3">
        <v>20</v>
      </c>
      <c r="G20" s="2">
        <v>5</v>
      </c>
      <c r="H20" s="6">
        <v>7</v>
      </c>
      <c r="I20" s="4"/>
      <c r="J20" s="2"/>
      <c r="K20" s="5"/>
      <c r="L20" s="4"/>
      <c r="M20" s="2"/>
      <c r="N20" s="5"/>
      <c r="O20" s="32">
        <f t="shared" si="0"/>
        <v>10.666666666666666</v>
      </c>
    </row>
    <row r="21" spans="1:15">
      <c r="A21" s="26">
        <v>14</v>
      </c>
      <c r="B21" s="45" t="s">
        <v>36</v>
      </c>
      <c r="C21" s="3">
        <v>24</v>
      </c>
      <c r="D21" s="2">
        <v>5</v>
      </c>
      <c r="E21" s="5">
        <v>5</v>
      </c>
      <c r="F21" s="3"/>
      <c r="G21" s="2"/>
      <c r="H21" s="6"/>
      <c r="I21" s="4"/>
      <c r="J21" s="2"/>
      <c r="K21" s="5"/>
      <c r="L21" s="4"/>
      <c r="M21" s="2"/>
      <c r="N21" s="5"/>
      <c r="O21" s="32">
        <f t="shared" si="0"/>
        <v>11.333333333333334</v>
      </c>
    </row>
    <row r="22" spans="1:15">
      <c r="A22" s="26">
        <v>15</v>
      </c>
      <c r="B22" s="45" t="s">
        <v>37</v>
      </c>
      <c r="C22" s="3">
        <v>16</v>
      </c>
      <c r="D22" s="2">
        <v>2</v>
      </c>
      <c r="E22" s="5">
        <v>2</v>
      </c>
      <c r="F22" s="3"/>
      <c r="G22" s="2"/>
      <c r="H22" s="6"/>
      <c r="I22" s="4">
        <v>50</v>
      </c>
      <c r="J22" s="2">
        <v>27</v>
      </c>
      <c r="K22" s="5">
        <v>4</v>
      </c>
      <c r="L22" s="4"/>
      <c r="M22" s="2"/>
      <c r="N22" s="5"/>
      <c r="O22" s="32">
        <f t="shared" si="0"/>
        <v>16.833333333333332</v>
      </c>
    </row>
    <row r="23" spans="1:15">
      <c r="A23" s="26">
        <v>16</v>
      </c>
      <c r="B23" s="15" t="s">
        <v>38</v>
      </c>
      <c r="C23" s="3"/>
      <c r="D23" s="2"/>
      <c r="E23" s="5"/>
      <c r="F23" s="3">
        <v>19</v>
      </c>
      <c r="G23" s="2">
        <v>11</v>
      </c>
      <c r="H23" s="6">
        <v>2</v>
      </c>
      <c r="I23" s="4">
        <v>18</v>
      </c>
      <c r="J23" s="2">
        <v>13</v>
      </c>
      <c r="K23" s="5">
        <v>2</v>
      </c>
      <c r="L23" s="4"/>
      <c r="M23" s="2"/>
      <c r="N23" s="5"/>
      <c r="O23" s="32">
        <f t="shared" si="0"/>
        <v>10.833333333333334</v>
      </c>
    </row>
    <row r="24" spans="1:15">
      <c r="A24" s="26">
        <v>17</v>
      </c>
      <c r="B24" s="15" t="s">
        <v>39</v>
      </c>
      <c r="C24" s="3">
        <v>19</v>
      </c>
      <c r="D24" s="2">
        <v>4</v>
      </c>
      <c r="E24" s="5">
        <v>5</v>
      </c>
      <c r="F24" s="3">
        <v>24</v>
      </c>
      <c r="G24" s="2">
        <v>6</v>
      </c>
      <c r="H24" s="6">
        <v>3</v>
      </c>
      <c r="I24" s="4">
        <v>21</v>
      </c>
      <c r="J24" s="2">
        <v>5</v>
      </c>
      <c r="K24" s="5">
        <v>3</v>
      </c>
      <c r="L24" s="4"/>
      <c r="M24" s="2"/>
      <c r="N24" s="5"/>
      <c r="O24" s="32">
        <f t="shared" si="0"/>
        <v>10</v>
      </c>
    </row>
    <row r="25" spans="1:15">
      <c r="A25" s="26">
        <v>18</v>
      </c>
      <c r="B25" s="15" t="s">
        <v>40</v>
      </c>
      <c r="C25" s="3">
        <v>50</v>
      </c>
      <c r="D25" s="2">
        <v>15</v>
      </c>
      <c r="E25" s="5">
        <v>3</v>
      </c>
      <c r="F25" s="3">
        <v>50</v>
      </c>
      <c r="G25" s="2">
        <v>50</v>
      </c>
      <c r="H25" s="6">
        <v>3</v>
      </c>
      <c r="I25" s="4"/>
      <c r="J25" s="2"/>
      <c r="K25" s="5"/>
      <c r="L25" s="4"/>
      <c r="M25" s="2"/>
      <c r="N25" s="5"/>
      <c r="O25" s="32">
        <f t="shared" si="0"/>
        <v>28.5</v>
      </c>
    </row>
    <row r="26" spans="1:15">
      <c r="A26" s="26">
        <v>19</v>
      </c>
      <c r="B26" s="15" t="s">
        <v>41</v>
      </c>
      <c r="C26" s="3">
        <v>8</v>
      </c>
      <c r="D26" s="2">
        <v>2</v>
      </c>
      <c r="E26" s="5">
        <v>5</v>
      </c>
      <c r="F26" s="3">
        <v>10</v>
      </c>
      <c r="G26" s="2">
        <v>4</v>
      </c>
      <c r="H26" s="6">
        <v>4</v>
      </c>
      <c r="I26" s="4">
        <v>9</v>
      </c>
      <c r="J26" s="2">
        <v>4</v>
      </c>
      <c r="K26" s="5">
        <v>3</v>
      </c>
      <c r="L26" s="4"/>
      <c r="M26" s="2"/>
      <c r="N26" s="5"/>
      <c r="O26" s="32">
        <f t="shared" si="0"/>
        <v>5.4444444444444446</v>
      </c>
    </row>
    <row r="27" spans="1:15">
      <c r="A27" s="26">
        <v>20</v>
      </c>
      <c r="B27" s="28" t="s">
        <v>42</v>
      </c>
      <c r="C27" s="3">
        <v>80</v>
      </c>
      <c r="D27" s="2">
        <v>7</v>
      </c>
      <c r="E27" s="5">
        <v>6</v>
      </c>
      <c r="F27" s="3">
        <v>50</v>
      </c>
      <c r="G27" s="2">
        <v>10</v>
      </c>
      <c r="H27" s="6">
        <v>4</v>
      </c>
      <c r="I27" s="4">
        <v>50</v>
      </c>
      <c r="J27" s="2">
        <v>8</v>
      </c>
      <c r="K27" s="5">
        <v>6</v>
      </c>
      <c r="L27" s="4"/>
      <c r="M27" s="2"/>
      <c r="N27" s="5"/>
      <c r="O27" s="32">
        <f t="shared" si="0"/>
        <v>24.555555555555557</v>
      </c>
    </row>
    <row r="28" spans="1:15">
      <c r="A28" s="26">
        <v>21</v>
      </c>
      <c r="B28" s="46" t="s">
        <v>54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5" t="s">
        <v>43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5" t="s">
        <v>44</v>
      </c>
      <c r="C30" s="3"/>
      <c r="D30" s="2"/>
      <c r="E30" s="5"/>
      <c r="F30" s="3">
        <v>20</v>
      </c>
      <c r="G30" s="2">
        <v>10</v>
      </c>
      <c r="H30" s="2">
        <v>7</v>
      </c>
      <c r="I30" s="3">
        <v>30</v>
      </c>
      <c r="J30" s="2">
        <v>11</v>
      </c>
      <c r="K30" s="5">
        <v>7</v>
      </c>
      <c r="L30" s="4"/>
      <c r="M30" s="2"/>
      <c r="N30" s="5"/>
      <c r="O30" s="32">
        <f t="shared" si="0"/>
        <v>14.166666666666666</v>
      </c>
    </row>
    <row r="31" spans="1:15">
      <c r="A31" s="26">
        <v>24</v>
      </c>
      <c r="B31" s="28" t="s">
        <v>45</v>
      </c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15" t="s">
        <v>46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15" t="s">
        <v>47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15" t="s">
        <v>48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15" t="s">
        <v>49</v>
      </c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15" t="s">
        <v>50</v>
      </c>
      <c r="C36" s="3">
        <v>34</v>
      </c>
      <c r="D36" s="3">
        <v>6</v>
      </c>
      <c r="E36" s="5">
        <v>4</v>
      </c>
      <c r="F36" s="3">
        <v>37</v>
      </c>
      <c r="G36" s="3">
        <v>7</v>
      </c>
      <c r="H36" s="2">
        <v>3</v>
      </c>
      <c r="I36" s="3">
        <v>45</v>
      </c>
      <c r="J36" s="3">
        <v>10</v>
      </c>
      <c r="K36" s="13">
        <v>11</v>
      </c>
      <c r="L36" s="4"/>
      <c r="M36" s="3"/>
      <c r="N36" s="29"/>
      <c r="O36" s="32">
        <f t="shared" si="0"/>
        <v>17.444444444444443</v>
      </c>
    </row>
    <row r="37" spans="1:15">
      <c r="A37" s="26">
        <v>30</v>
      </c>
      <c r="B37" s="15" t="s">
        <v>51</v>
      </c>
      <c r="C37" s="3">
        <v>50</v>
      </c>
      <c r="D37" s="3">
        <v>38</v>
      </c>
      <c r="E37" s="5">
        <v>12</v>
      </c>
      <c r="F37" s="3"/>
      <c r="G37" s="3"/>
      <c r="H37" s="13"/>
      <c r="I37" s="4">
        <v>50</v>
      </c>
      <c r="J37" s="3">
        <v>23</v>
      </c>
      <c r="K37" s="13">
        <v>13</v>
      </c>
      <c r="L37" s="4"/>
      <c r="M37" s="3"/>
      <c r="N37" s="29"/>
      <c r="O37" s="32">
        <f t="shared" si="0"/>
        <v>31</v>
      </c>
    </row>
    <row r="38" spans="1:15">
      <c r="A38" s="26">
        <v>31</v>
      </c>
      <c r="B38" s="28" t="s">
        <v>52</v>
      </c>
      <c r="C38" s="3">
        <v>50</v>
      </c>
      <c r="D38" s="3">
        <v>38</v>
      </c>
      <c r="E38" s="5">
        <v>12</v>
      </c>
      <c r="F38" s="3">
        <v>50</v>
      </c>
      <c r="G38" s="3">
        <v>39</v>
      </c>
      <c r="H38" s="13">
        <v>11</v>
      </c>
      <c r="I38" s="4">
        <v>50</v>
      </c>
      <c r="J38" s="3">
        <v>50</v>
      </c>
      <c r="K38" s="13">
        <v>17</v>
      </c>
      <c r="L38" s="4"/>
      <c r="M38" s="3"/>
      <c r="N38" s="29"/>
      <c r="O38" s="32">
        <f t="shared" si="0"/>
        <v>35.222222222222221</v>
      </c>
    </row>
    <row r="39" spans="1:15">
      <c r="A39" s="26">
        <v>32</v>
      </c>
      <c r="B39" s="28" t="s">
        <v>53</v>
      </c>
      <c r="C39" s="3">
        <v>22</v>
      </c>
      <c r="D39" s="3">
        <v>3</v>
      </c>
      <c r="E39" s="5">
        <v>2</v>
      </c>
      <c r="F39" s="3"/>
      <c r="G39" s="3"/>
      <c r="H39" s="13"/>
      <c r="I39" s="4">
        <v>18</v>
      </c>
      <c r="J39" s="3">
        <v>6</v>
      </c>
      <c r="K39" s="13">
        <v>4</v>
      </c>
      <c r="L39" s="4"/>
      <c r="M39" s="3"/>
      <c r="N39" s="29"/>
      <c r="O39" s="32">
        <f t="shared" si="0"/>
        <v>9.1666666666666661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28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28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>
      <c r="B55" s="7" t="s">
        <v>9</v>
      </c>
      <c r="C55" s="9">
        <f>SUM(C8:C54)</f>
        <v>566</v>
      </c>
      <c r="D55" s="9">
        <f t="shared" ref="D55:N55" si="1">SUM(D8:D54)</f>
        <v>297</v>
      </c>
      <c r="E55" s="9">
        <f t="shared" si="1"/>
        <v>112</v>
      </c>
      <c r="F55" s="9">
        <f t="shared" si="1"/>
        <v>494</v>
      </c>
      <c r="G55" s="9">
        <f t="shared" si="1"/>
        <v>258</v>
      </c>
      <c r="H55" s="9">
        <f t="shared" si="1"/>
        <v>102</v>
      </c>
      <c r="I55" s="9">
        <f t="shared" si="1"/>
        <v>598</v>
      </c>
      <c r="J55" s="9">
        <f t="shared" si="1"/>
        <v>328</v>
      </c>
      <c r="K55" s="9">
        <f t="shared" si="1"/>
        <v>130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>
      <c r="B56" s="7" t="s">
        <v>10</v>
      </c>
      <c r="C56" s="9">
        <f>AVERAGE(C8:C54)</f>
        <v>31.444444444444443</v>
      </c>
      <c r="D56" s="9">
        <f t="shared" ref="D56:N56" si="2">AVERAGE(D8:D54)</f>
        <v>16.5</v>
      </c>
      <c r="E56" s="9">
        <f t="shared" si="2"/>
        <v>6.2222222222222223</v>
      </c>
      <c r="F56" s="9">
        <f t="shared" si="2"/>
        <v>30.875</v>
      </c>
      <c r="G56" s="9">
        <f t="shared" si="2"/>
        <v>16.125</v>
      </c>
      <c r="H56" s="9">
        <f t="shared" si="2"/>
        <v>6.375</v>
      </c>
      <c r="I56" s="9">
        <f t="shared" si="2"/>
        <v>31.473684210526315</v>
      </c>
      <c r="J56" s="9">
        <f t="shared" si="2"/>
        <v>17.263157894736842</v>
      </c>
      <c r="K56" s="9">
        <f t="shared" si="2"/>
        <v>6.8421052631578947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>
      <c r="B58" s="76" t="s">
        <v>11</v>
      </c>
      <c r="C58" s="76"/>
      <c r="D58" s="77">
        <f>AVERAGE(C8:C54,F8:F54,I8:I54,L8:L54)</f>
        <v>31.283018867924529</v>
      </c>
      <c r="E58" s="77"/>
      <c r="F58" s="31"/>
      <c r="G58" s="31"/>
      <c r="H58" s="31"/>
      <c r="I58" s="31"/>
      <c r="J58" s="31"/>
      <c r="K58" s="31"/>
      <c r="L58" s="31"/>
      <c r="M58" s="31"/>
      <c r="N58" s="31"/>
    </row>
    <row r="59" spans="1:15">
      <c r="B59" s="76" t="s">
        <v>12</v>
      </c>
      <c r="C59" s="76"/>
      <c r="D59" s="77">
        <f>AVERAGE(G8:G54,D8:D54,J8:J54,M8:M54)</f>
        <v>16.660377358490567</v>
      </c>
      <c r="E59" s="77"/>
      <c r="F59" s="8"/>
      <c r="G59" s="8"/>
      <c r="H59" s="8"/>
      <c r="I59" s="8"/>
      <c r="J59" s="8"/>
      <c r="K59" s="8"/>
      <c r="L59" s="8"/>
      <c r="M59" s="8"/>
      <c r="N59" s="8"/>
    </row>
    <row r="60" spans="1:15">
      <c r="B60" s="76" t="s">
        <v>13</v>
      </c>
      <c r="C60" s="76"/>
      <c r="D60" s="77">
        <f>AVERAGE(E8:E54,H8:H54,K8:K54,N8:N54)</f>
        <v>6.4905660377358494</v>
      </c>
      <c r="E60" s="77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topLeftCell="A13" workbookViewId="0">
      <selection activeCell="C40" sqref="C4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tr">
        <f>VIERGE!A1</f>
        <v>FICHE DE JONGLAGE U15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27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.25" customHeight="1"/>
    <row r="4" spans="1:15" ht="15.75">
      <c r="A4" s="75" t="s">
        <v>18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4.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15" t="s">
        <v>24</v>
      </c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2" t="s">
        <v>25</v>
      </c>
      <c r="C9" s="3">
        <v>25</v>
      </c>
      <c r="D9" s="2">
        <v>50</v>
      </c>
      <c r="E9" s="5">
        <v>20</v>
      </c>
      <c r="F9" s="3">
        <v>20</v>
      </c>
      <c r="G9" s="2">
        <v>50</v>
      </c>
      <c r="H9" s="6">
        <v>19</v>
      </c>
      <c r="I9" s="4">
        <v>20</v>
      </c>
      <c r="J9" s="2">
        <v>50</v>
      </c>
      <c r="K9" s="5">
        <v>10</v>
      </c>
      <c r="L9" s="4">
        <v>5</v>
      </c>
      <c r="M9" s="2">
        <v>30</v>
      </c>
      <c r="N9" s="5">
        <v>6</v>
      </c>
      <c r="O9" s="32">
        <f t="shared" ref="O9:O52" si="0">AVERAGE(C9:N9)</f>
        <v>25.416666666666668</v>
      </c>
    </row>
    <row r="10" spans="1:15">
      <c r="A10" s="26">
        <v>3</v>
      </c>
      <c r="B10" s="47" t="s">
        <v>57</v>
      </c>
      <c r="C10" s="3">
        <v>5</v>
      </c>
      <c r="D10" s="2">
        <v>2</v>
      </c>
      <c r="E10" s="5">
        <v>3</v>
      </c>
      <c r="F10" s="3">
        <v>5</v>
      </c>
      <c r="G10" s="2">
        <v>3</v>
      </c>
      <c r="H10" s="6">
        <v>3</v>
      </c>
      <c r="I10" s="4">
        <v>5</v>
      </c>
      <c r="J10" s="2">
        <v>2</v>
      </c>
      <c r="K10" s="5">
        <v>2</v>
      </c>
      <c r="L10" s="4"/>
      <c r="M10" s="2"/>
      <c r="N10" s="5"/>
      <c r="O10" s="32">
        <f t="shared" si="0"/>
        <v>3.3333333333333335</v>
      </c>
    </row>
    <row r="11" spans="1:15">
      <c r="A11" s="26">
        <v>4</v>
      </c>
      <c r="B11" s="15" t="s">
        <v>26</v>
      </c>
      <c r="C11" s="3">
        <v>50</v>
      </c>
      <c r="D11" s="2">
        <v>20</v>
      </c>
      <c r="E11" s="5">
        <v>4</v>
      </c>
      <c r="F11" s="3">
        <v>50</v>
      </c>
      <c r="G11" s="2">
        <v>25</v>
      </c>
      <c r="H11" s="6">
        <v>4</v>
      </c>
      <c r="I11" s="4">
        <v>50</v>
      </c>
      <c r="J11" s="2">
        <v>25</v>
      </c>
      <c r="K11" s="5">
        <v>4</v>
      </c>
      <c r="L11" s="4"/>
      <c r="M11" s="2"/>
      <c r="N11" s="5"/>
      <c r="O11" s="32">
        <f t="shared" si="0"/>
        <v>25.777777777777779</v>
      </c>
    </row>
    <row r="12" spans="1:15">
      <c r="A12" s="26">
        <v>5</v>
      </c>
      <c r="B12" s="28" t="s">
        <v>27</v>
      </c>
      <c r="C12" s="3">
        <v>50</v>
      </c>
      <c r="D12" s="2">
        <v>6</v>
      </c>
      <c r="E12" s="5">
        <v>5</v>
      </c>
      <c r="F12" s="3">
        <v>50</v>
      </c>
      <c r="G12" s="2">
        <v>11</v>
      </c>
      <c r="H12" s="6">
        <v>7</v>
      </c>
      <c r="I12" s="4">
        <v>50</v>
      </c>
      <c r="J12" s="2">
        <v>12</v>
      </c>
      <c r="K12" s="5">
        <v>10</v>
      </c>
      <c r="L12" s="4"/>
      <c r="M12" s="2"/>
      <c r="N12" s="5"/>
      <c r="O12" s="32">
        <f t="shared" si="0"/>
        <v>22.333333333333332</v>
      </c>
    </row>
    <row r="13" spans="1:15">
      <c r="A13" s="26">
        <v>6</v>
      </c>
      <c r="B13" s="14" t="s">
        <v>28</v>
      </c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>
      <c r="A14" s="26">
        <v>7</v>
      </c>
      <c r="B14" s="15" t="s">
        <v>29</v>
      </c>
      <c r="C14" s="3">
        <v>50</v>
      </c>
      <c r="D14" s="2">
        <v>12</v>
      </c>
      <c r="E14" s="5">
        <v>14</v>
      </c>
      <c r="F14" s="3">
        <v>50</v>
      </c>
      <c r="G14" s="2">
        <v>8</v>
      </c>
      <c r="H14" s="6">
        <v>10</v>
      </c>
      <c r="I14" s="4">
        <v>50</v>
      </c>
      <c r="J14" s="2">
        <v>5</v>
      </c>
      <c r="K14" s="5">
        <v>9</v>
      </c>
      <c r="L14" s="4"/>
      <c r="M14" s="2"/>
      <c r="N14" s="5"/>
      <c r="O14" s="32">
        <f t="shared" si="0"/>
        <v>23.111111111111111</v>
      </c>
    </row>
    <row r="15" spans="1:15">
      <c r="A15" s="26">
        <v>8</v>
      </c>
      <c r="B15" s="15" t="s">
        <v>30</v>
      </c>
      <c r="C15" s="3">
        <v>29</v>
      </c>
      <c r="D15" s="2">
        <v>4</v>
      </c>
      <c r="E15" s="5">
        <v>8</v>
      </c>
      <c r="F15" s="3">
        <v>31</v>
      </c>
      <c r="G15" s="2">
        <v>4</v>
      </c>
      <c r="H15" s="6">
        <v>10</v>
      </c>
      <c r="I15" s="4">
        <v>24</v>
      </c>
      <c r="J15" s="2">
        <v>5</v>
      </c>
      <c r="K15" s="5">
        <v>12</v>
      </c>
      <c r="L15" s="4">
        <v>25</v>
      </c>
      <c r="M15" s="2">
        <v>4</v>
      </c>
      <c r="N15" s="5">
        <v>9</v>
      </c>
      <c r="O15" s="32">
        <f t="shared" si="0"/>
        <v>13.75</v>
      </c>
    </row>
    <row r="16" spans="1:15">
      <c r="A16" s="26">
        <v>9</v>
      </c>
      <c r="B16" s="15" t="s">
        <v>31</v>
      </c>
      <c r="C16" s="3">
        <v>50</v>
      </c>
      <c r="D16" s="2">
        <v>32</v>
      </c>
      <c r="E16" s="5">
        <v>15</v>
      </c>
      <c r="F16" s="3">
        <v>50</v>
      </c>
      <c r="G16" s="2">
        <v>27</v>
      </c>
      <c r="H16" s="6">
        <v>12</v>
      </c>
      <c r="I16" s="4">
        <v>50</v>
      </c>
      <c r="J16" s="2">
        <v>23</v>
      </c>
      <c r="K16" s="5">
        <v>13</v>
      </c>
      <c r="L16" s="4"/>
      <c r="M16" s="2"/>
      <c r="N16" s="5"/>
      <c r="O16" s="32">
        <f t="shared" si="0"/>
        <v>30.222222222222221</v>
      </c>
    </row>
    <row r="17" spans="1:15">
      <c r="A17" s="26">
        <v>10</v>
      </c>
      <c r="B17" s="44" t="s">
        <v>32</v>
      </c>
      <c r="C17" s="3"/>
      <c r="D17" s="2"/>
      <c r="E17" s="5"/>
      <c r="F17" s="3"/>
      <c r="G17" s="2"/>
      <c r="H17" s="6"/>
      <c r="I17" s="4">
        <v>10</v>
      </c>
      <c r="J17" s="2">
        <v>50</v>
      </c>
      <c r="K17" s="5">
        <v>3</v>
      </c>
      <c r="L17" s="4"/>
      <c r="M17" s="2"/>
      <c r="N17" s="5"/>
      <c r="O17" s="32">
        <f t="shared" si="0"/>
        <v>21</v>
      </c>
    </row>
    <row r="18" spans="1:15">
      <c r="A18" s="26">
        <v>11</v>
      </c>
      <c r="B18" s="28" t="s">
        <v>33</v>
      </c>
      <c r="C18" s="3">
        <v>32</v>
      </c>
      <c r="D18" s="2">
        <v>6</v>
      </c>
      <c r="E18" s="5">
        <v>7</v>
      </c>
      <c r="F18" s="3"/>
      <c r="G18" s="2"/>
      <c r="H18" s="6"/>
      <c r="I18" s="4">
        <v>25</v>
      </c>
      <c r="J18" s="2">
        <v>5</v>
      </c>
      <c r="K18" s="5">
        <v>3</v>
      </c>
      <c r="L18" s="4">
        <v>25</v>
      </c>
      <c r="M18" s="2">
        <v>2</v>
      </c>
      <c r="N18" s="5">
        <v>2</v>
      </c>
      <c r="O18" s="32">
        <f t="shared" si="0"/>
        <v>11.888888888888889</v>
      </c>
    </row>
    <row r="19" spans="1:15">
      <c r="A19" s="26">
        <v>12</v>
      </c>
      <c r="B19" s="15" t="s">
        <v>34</v>
      </c>
      <c r="C19" s="3">
        <v>13</v>
      </c>
      <c r="D19" s="2">
        <v>5</v>
      </c>
      <c r="E19" s="5">
        <v>7</v>
      </c>
      <c r="F19" s="3">
        <v>15</v>
      </c>
      <c r="G19" s="2">
        <v>4</v>
      </c>
      <c r="H19" s="6">
        <v>4</v>
      </c>
      <c r="I19" s="4">
        <v>7</v>
      </c>
      <c r="J19" s="2">
        <v>5</v>
      </c>
      <c r="K19" s="5">
        <v>5</v>
      </c>
      <c r="L19" s="4">
        <v>10</v>
      </c>
      <c r="M19" s="2">
        <v>3</v>
      </c>
      <c r="N19" s="5">
        <v>7</v>
      </c>
      <c r="O19" s="32">
        <f t="shared" si="0"/>
        <v>7.083333333333333</v>
      </c>
    </row>
    <row r="20" spans="1:15">
      <c r="A20" s="26">
        <v>13</v>
      </c>
      <c r="B20" s="15" t="s">
        <v>35</v>
      </c>
      <c r="C20" s="3">
        <v>24</v>
      </c>
      <c r="D20" s="2">
        <v>5</v>
      </c>
      <c r="E20" s="5">
        <v>7</v>
      </c>
      <c r="F20" s="3"/>
      <c r="G20" s="2"/>
      <c r="H20" s="6"/>
      <c r="I20" s="4">
        <v>24</v>
      </c>
      <c r="J20" s="2">
        <v>5</v>
      </c>
      <c r="K20" s="5">
        <v>5</v>
      </c>
      <c r="L20" s="4"/>
      <c r="M20" s="2"/>
      <c r="N20" s="5"/>
      <c r="O20" s="32">
        <f t="shared" si="0"/>
        <v>11.666666666666666</v>
      </c>
    </row>
    <row r="21" spans="1:15">
      <c r="A21" s="26">
        <v>14</v>
      </c>
      <c r="B21" s="15" t="s">
        <v>36</v>
      </c>
      <c r="C21" s="3"/>
      <c r="D21" s="2"/>
      <c r="E21" s="5"/>
      <c r="F21" s="3"/>
      <c r="G21" s="2"/>
      <c r="H21" s="6"/>
      <c r="I21" s="4">
        <v>33</v>
      </c>
      <c r="J21" s="2">
        <v>20</v>
      </c>
      <c r="K21" s="5">
        <v>5</v>
      </c>
      <c r="L21" s="4"/>
      <c r="M21" s="2"/>
      <c r="N21" s="5"/>
      <c r="O21" s="32">
        <f t="shared" si="0"/>
        <v>19.333333333333332</v>
      </c>
    </row>
    <row r="22" spans="1:15">
      <c r="A22" s="26">
        <v>15</v>
      </c>
      <c r="B22" s="15" t="s">
        <v>37</v>
      </c>
      <c r="C22" s="3">
        <v>50</v>
      </c>
      <c r="D22" s="2">
        <v>9</v>
      </c>
      <c r="E22" s="5">
        <v>4</v>
      </c>
      <c r="F22" s="3">
        <v>50</v>
      </c>
      <c r="G22" s="2">
        <v>12</v>
      </c>
      <c r="H22" s="6">
        <v>3</v>
      </c>
      <c r="I22" s="4">
        <v>7</v>
      </c>
      <c r="J22" s="2">
        <v>7</v>
      </c>
      <c r="K22" s="5">
        <v>7</v>
      </c>
      <c r="L22" s="4">
        <v>50</v>
      </c>
      <c r="M22" s="2">
        <v>12</v>
      </c>
      <c r="N22" s="5">
        <v>10</v>
      </c>
      <c r="O22" s="32">
        <f t="shared" si="0"/>
        <v>18.416666666666668</v>
      </c>
    </row>
    <row r="23" spans="1:15">
      <c r="A23" s="26">
        <v>16</v>
      </c>
      <c r="B23" s="15" t="s">
        <v>38</v>
      </c>
      <c r="C23" s="3">
        <v>29</v>
      </c>
      <c r="D23" s="2">
        <v>10</v>
      </c>
      <c r="E23" s="5">
        <v>3</v>
      </c>
      <c r="F23" s="3">
        <v>23</v>
      </c>
      <c r="G23" s="2">
        <v>8</v>
      </c>
      <c r="H23" s="6">
        <v>2</v>
      </c>
      <c r="I23" s="4">
        <v>42</v>
      </c>
      <c r="J23" s="2">
        <v>16</v>
      </c>
      <c r="K23" s="5">
        <v>4</v>
      </c>
      <c r="L23" s="4"/>
      <c r="M23" s="2"/>
      <c r="N23" s="5"/>
      <c r="O23" s="32">
        <f t="shared" si="0"/>
        <v>15.222222222222221</v>
      </c>
    </row>
    <row r="24" spans="1:15">
      <c r="A24" s="26">
        <v>17</v>
      </c>
      <c r="B24" s="15" t="s">
        <v>39</v>
      </c>
      <c r="C24" s="3">
        <v>17</v>
      </c>
      <c r="D24" s="2">
        <v>6</v>
      </c>
      <c r="E24" s="5">
        <v>4</v>
      </c>
      <c r="F24" s="3"/>
      <c r="G24" s="2"/>
      <c r="H24" s="6"/>
      <c r="I24" s="4">
        <v>25</v>
      </c>
      <c r="J24" s="2">
        <v>19</v>
      </c>
      <c r="K24" s="5">
        <v>2</v>
      </c>
      <c r="L24" s="4">
        <v>38</v>
      </c>
      <c r="M24" s="2">
        <v>5</v>
      </c>
      <c r="N24" s="5">
        <v>3</v>
      </c>
      <c r="O24" s="32">
        <f t="shared" si="0"/>
        <v>13.222222222222221</v>
      </c>
    </row>
    <row r="25" spans="1:15">
      <c r="A25" s="26">
        <v>18</v>
      </c>
      <c r="B25" s="15" t="s">
        <v>40</v>
      </c>
      <c r="C25" s="3"/>
      <c r="D25" s="2"/>
      <c r="E25" s="5"/>
      <c r="F25" s="3">
        <v>50</v>
      </c>
      <c r="G25" s="2">
        <v>20</v>
      </c>
      <c r="H25" s="6">
        <v>5</v>
      </c>
      <c r="I25" s="4">
        <v>50</v>
      </c>
      <c r="J25" s="2">
        <v>22</v>
      </c>
      <c r="K25" s="5">
        <v>3</v>
      </c>
      <c r="L25" s="4"/>
      <c r="M25" s="2"/>
      <c r="N25" s="5"/>
      <c r="O25" s="32">
        <f t="shared" si="0"/>
        <v>25</v>
      </c>
    </row>
    <row r="26" spans="1:15">
      <c r="A26" s="26">
        <v>19</v>
      </c>
      <c r="B26" s="15" t="s">
        <v>41</v>
      </c>
      <c r="C26" s="3">
        <v>8</v>
      </c>
      <c r="D26" s="2">
        <v>2</v>
      </c>
      <c r="E26" s="5">
        <v>4</v>
      </c>
      <c r="F26" s="3">
        <v>15</v>
      </c>
      <c r="G26" s="2">
        <v>5</v>
      </c>
      <c r="H26" s="6">
        <v>4</v>
      </c>
      <c r="I26" s="4">
        <v>12</v>
      </c>
      <c r="J26" s="2">
        <v>3</v>
      </c>
      <c r="K26" s="5">
        <v>4</v>
      </c>
      <c r="L26" s="4"/>
      <c r="M26" s="2"/>
      <c r="N26" s="5"/>
      <c r="O26" s="32">
        <f t="shared" si="0"/>
        <v>6.333333333333333</v>
      </c>
    </row>
    <row r="27" spans="1:15">
      <c r="A27" s="26">
        <v>20</v>
      </c>
      <c r="B27" s="28" t="s">
        <v>42</v>
      </c>
      <c r="C27" s="3">
        <v>50</v>
      </c>
      <c r="D27" s="2">
        <v>5</v>
      </c>
      <c r="E27" s="5">
        <v>6</v>
      </c>
      <c r="F27" s="3">
        <v>50</v>
      </c>
      <c r="G27" s="2">
        <v>7</v>
      </c>
      <c r="H27" s="6">
        <v>5</v>
      </c>
      <c r="I27" s="4">
        <v>50</v>
      </c>
      <c r="J27" s="2">
        <v>11</v>
      </c>
      <c r="K27" s="5">
        <v>6</v>
      </c>
      <c r="L27" s="4"/>
      <c r="M27" s="2"/>
      <c r="N27" s="5"/>
      <c r="O27" s="32">
        <f t="shared" si="0"/>
        <v>21.111111111111111</v>
      </c>
    </row>
    <row r="28" spans="1:15">
      <c r="A28" s="26">
        <v>21</v>
      </c>
      <c r="B28" s="46" t="s">
        <v>54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5" t="s">
        <v>43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5" t="s">
        <v>44</v>
      </c>
      <c r="C30" s="3">
        <v>35</v>
      </c>
      <c r="D30" s="2">
        <v>7</v>
      </c>
      <c r="E30" s="5">
        <v>6</v>
      </c>
      <c r="F30" s="3">
        <v>25</v>
      </c>
      <c r="G30" s="2">
        <v>7</v>
      </c>
      <c r="H30" s="6">
        <v>5</v>
      </c>
      <c r="I30" s="4">
        <v>29</v>
      </c>
      <c r="J30" s="2">
        <v>7</v>
      </c>
      <c r="K30" s="5">
        <v>6</v>
      </c>
      <c r="L30" s="4"/>
      <c r="M30" s="2"/>
      <c r="N30" s="5"/>
      <c r="O30" s="32">
        <f t="shared" si="0"/>
        <v>14.111111111111111</v>
      </c>
    </row>
    <row r="31" spans="1:15">
      <c r="A31" s="26">
        <v>24</v>
      </c>
      <c r="B31" s="28" t="s">
        <v>45</v>
      </c>
      <c r="C31" s="3"/>
      <c r="D31" s="2"/>
      <c r="E31" s="5"/>
      <c r="F31" s="3">
        <v>35</v>
      </c>
      <c r="G31" s="2">
        <v>8</v>
      </c>
      <c r="H31" s="6">
        <v>6</v>
      </c>
      <c r="I31" s="4">
        <v>42</v>
      </c>
      <c r="J31" s="2">
        <v>7</v>
      </c>
      <c r="K31" s="5">
        <v>7</v>
      </c>
      <c r="L31" s="4"/>
      <c r="M31" s="2"/>
      <c r="N31" s="5"/>
      <c r="O31" s="32">
        <f t="shared" si="0"/>
        <v>17.5</v>
      </c>
    </row>
    <row r="32" spans="1:15">
      <c r="A32" s="26">
        <v>25</v>
      </c>
      <c r="B32" s="15" t="s">
        <v>46</v>
      </c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15" t="s">
        <v>47</v>
      </c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15" t="s">
        <v>48</v>
      </c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15" t="s">
        <v>49</v>
      </c>
      <c r="C35" s="3">
        <v>50</v>
      </c>
      <c r="D35" s="2">
        <v>46</v>
      </c>
      <c r="E35" s="5">
        <v>6</v>
      </c>
      <c r="F35" s="3">
        <v>50</v>
      </c>
      <c r="G35" s="2">
        <v>50</v>
      </c>
      <c r="H35" s="6">
        <v>5</v>
      </c>
      <c r="I35" s="4">
        <v>50</v>
      </c>
      <c r="J35" s="2">
        <v>50</v>
      </c>
      <c r="K35" s="5">
        <v>3</v>
      </c>
      <c r="L35" s="4"/>
      <c r="M35" s="2"/>
      <c r="N35" s="5"/>
      <c r="O35" s="32">
        <f t="shared" si="0"/>
        <v>34.444444444444443</v>
      </c>
    </row>
    <row r="36" spans="1:15">
      <c r="A36" s="26">
        <v>29</v>
      </c>
      <c r="B36" s="15" t="s">
        <v>50</v>
      </c>
      <c r="C36" s="3">
        <v>22</v>
      </c>
      <c r="D36" s="3">
        <v>10</v>
      </c>
      <c r="E36" s="5">
        <v>4</v>
      </c>
      <c r="F36" s="3"/>
      <c r="G36" s="3"/>
      <c r="H36" s="13"/>
      <c r="I36" s="4">
        <v>24</v>
      </c>
      <c r="J36" s="3">
        <v>22</v>
      </c>
      <c r="K36" s="13">
        <v>5</v>
      </c>
      <c r="L36" s="4"/>
      <c r="M36" s="3"/>
      <c r="N36" s="29"/>
      <c r="O36" s="32">
        <f t="shared" si="0"/>
        <v>14.5</v>
      </c>
    </row>
    <row r="37" spans="1:15">
      <c r="A37" s="26">
        <v>30</v>
      </c>
      <c r="B37" s="15" t="s">
        <v>51</v>
      </c>
      <c r="C37" s="3"/>
      <c r="D37" s="3"/>
      <c r="E37" s="5"/>
      <c r="F37" s="3">
        <v>50</v>
      </c>
      <c r="G37" s="3">
        <v>15</v>
      </c>
      <c r="H37" s="13">
        <v>3</v>
      </c>
      <c r="I37" s="4">
        <v>50</v>
      </c>
      <c r="J37" s="3">
        <v>24</v>
      </c>
      <c r="K37" s="13">
        <v>3</v>
      </c>
      <c r="L37" s="4">
        <v>50</v>
      </c>
      <c r="M37" s="3">
        <v>23</v>
      </c>
      <c r="N37" s="29">
        <v>3</v>
      </c>
      <c r="O37" s="32">
        <f t="shared" si="0"/>
        <v>24.555555555555557</v>
      </c>
    </row>
    <row r="38" spans="1:15">
      <c r="A38" s="26">
        <v>31</v>
      </c>
      <c r="B38" s="28" t="s">
        <v>52</v>
      </c>
      <c r="C38" s="3">
        <v>50</v>
      </c>
      <c r="D38" s="3">
        <v>41</v>
      </c>
      <c r="E38" s="5">
        <v>17</v>
      </c>
      <c r="F38" s="3">
        <v>50</v>
      </c>
      <c r="G38" s="3">
        <v>46</v>
      </c>
      <c r="H38" s="13">
        <v>17</v>
      </c>
      <c r="I38" s="4">
        <v>50</v>
      </c>
      <c r="J38" s="3">
        <v>50</v>
      </c>
      <c r="K38" s="13">
        <v>17</v>
      </c>
      <c r="L38" s="4">
        <v>50</v>
      </c>
      <c r="M38" s="3">
        <v>47</v>
      </c>
      <c r="N38" s="29">
        <v>7</v>
      </c>
      <c r="O38" s="32">
        <f t="shared" si="0"/>
        <v>36.833333333333336</v>
      </c>
    </row>
    <row r="39" spans="1:15">
      <c r="A39" s="26">
        <v>32</v>
      </c>
      <c r="B39" s="28" t="s">
        <v>53</v>
      </c>
      <c r="C39" s="3">
        <v>39</v>
      </c>
      <c r="D39" s="3">
        <v>5</v>
      </c>
      <c r="E39" s="5">
        <v>6</v>
      </c>
      <c r="F39" s="3">
        <v>25</v>
      </c>
      <c r="G39" s="3">
        <v>4</v>
      </c>
      <c r="H39" s="13">
        <v>3</v>
      </c>
      <c r="I39" s="4">
        <v>22</v>
      </c>
      <c r="J39" s="3">
        <v>3</v>
      </c>
      <c r="K39" s="13">
        <v>4</v>
      </c>
      <c r="L39" s="4"/>
      <c r="M39" s="3"/>
      <c r="N39" s="29"/>
      <c r="O39" s="32">
        <f t="shared" si="0"/>
        <v>12.333333333333334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28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28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678</v>
      </c>
      <c r="D53" s="9">
        <f t="shared" ref="D53:N53" si="1">SUM(D8:D52)</f>
        <v>283</v>
      </c>
      <c r="E53" s="9">
        <f t="shared" si="1"/>
        <v>150</v>
      </c>
      <c r="F53" s="9">
        <f t="shared" si="1"/>
        <v>694</v>
      </c>
      <c r="G53" s="9">
        <f t="shared" si="1"/>
        <v>314</v>
      </c>
      <c r="H53" s="9">
        <f t="shared" si="1"/>
        <v>127</v>
      </c>
      <c r="I53" s="9">
        <f t="shared" si="1"/>
        <v>801</v>
      </c>
      <c r="J53" s="9">
        <f t="shared" si="1"/>
        <v>448</v>
      </c>
      <c r="K53" s="9">
        <f t="shared" si="1"/>
        <v>152</v>
      </c>
      <c r="L53" s="9">
        <f t="shared" si="1"/>
        <v>253</v>
      </c>
      <c r="M53" s="9">
        <f t="shared" si="1"/>
        <v>126</v>
      </c>
      <c r="N53" s="9">
        <f t="shared" si="1"/>
        <v>47</v>
      </c>
      <c r="O53" s="27"/>
    </row>
    <row r="54" spans="1:15">
      <c r="B54" s="7" t="s">
        <v>10</v>
      </c>
      <c r="C54" s="9">
        <f>AVERAGE(C8:C52)</f>
        <v>33.9</v>
      </c>
      <c r="D54" s="9">
        <f t="shared" ref="D54:N54" si="2">AVERAGE(D8:D52)</f>
        <v>14.15</v>
      </c>
      <c r="E54" s="9">
        <f t="shared" si="2"/>
        <v>7.5</v>
      </c>
      <c r="F54" s="9">
        <f t="shared" si="2"/>
        <v>36.526315789473685</v>
      </c>
      <c r="G54" s="9">
        <f t="shared" si="2"/>
        <v>16.526315789473685</v>
      </c>
      <c r="H54" s="9">
        <f t="shared" si="2"/>
        <v>6.6842105263157894</v>
      </c>
      <c r="I54" s="9">
        <f t="shared" si="2"/>
        <v>32.04</v>
      </c>
      <c r="J54" s="9">
        <f t="shared" si="2"/>
        <v>17.920000000000002</v>
      </c>
      <c r="K54" s="9">
        <f t="shared" si="2"/>
        <v>6.08</v>
      </c>
      <c r="L54" s="9">
        <f t="shared" si="2"/>
        <v>31.625</v>
      </c>
      <c r="M54" s="9">
        <f t="shared" si="2"/>
        <v>15.75</v>
      </c>
      <c r="N54" s="9">
        <f t="shared" si="2"/>
        <v>5.875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76" t="s">
        <v>11</v>
      </c>
      <c r="C56" s="76"/>
      <c r="D56" s="77">
        <f>AVERAGE(C8:C52,F8:F52,I8:I52,L8:L52)</f>
        <v>33.694444444444443</v>
      </c>
      <c r="E56" s="77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6" t="s">
        <v>12</v>
      </c>
      <c r="C57" s="76"/>
      <c r="D57" s="77">
        <f>AVERAGE(G8:G52,D8:D52,J8:J52,M8:M52)</f>
        <v>16.263888888888889</v>
      </c>
      <c r="E57" s="77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6" t="s">
        <v>13</v>
      </c>
      <c r="C58" s="76"/>
      <c r="D58" s="77">
        <f>AVERAGE(E8:E52,H8:H52,K8:K52,N8:N52)</f>
        <v>6.6111111111111107</v>
      </c>
      <c r="E58" s="77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topLeftCell="A7" workbookViewId="0">
      <selection activeCell="Q7" sqref="Q7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tr">
        <f>VIERGE!A1</f>
        <v>FICHE DE JONGLAGE U15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27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.25" customHeight="1"/>
    <row r="4" spans="1:15" ht="15.75">
      <c r="A4" s="75" t="s">
        <v>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4.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8" t="s">
        <v>24</v>
      </c>
      <c r="C8" s="49"/>
      <c r="D8" s="50"/>
      <c r="E8" s="51"/>
      <c r="F8" s="49"/>
      <c r="G8" s="50"/>
      <c r="H8" s="52"/>
      <c r="I8" s="59"/>
      <c r="J8" s="50"/>
      <c r="K8" s="51"/>
      <c r="L8" s="59"/>
      <c r="M8" s="50"/>
      <c r="N8" s="52"/>
      <c r="O8" s="32" t="e">
        <f>AVERAGE(C8:N8)</f>
        <v>#DIV/0!</v>
      </c>
    </row>
    <row r="9" spans="1:15">
      <c r="A9" s="26">
        <v>2</v>
      </c>
      <c r="B9" s="50" t="s">
        <v>25</v>
      </c>
      <c r="C9" s="49">
        <v>22</v>
      </c>
      <c r="D9" s="50">
        <v>50</v>
      </c>
      <c r="E9" s="51">
        <v>12</v>
      </c>
      <c r="F9" s="49">
        <v>25</v>
      </c>
      <c r="G9" s="50">
        <v>50</v>
      </c>
      <c r="H9" s="52">
        <v>15</v>
      </c>
      <c r="I9" s="59"/>
      <c r="J9" s="50"/>
      <c r="K9" s="51"/>
      <c r="L9" s="59">
        <v>15</v>
      </c>
      <c r="M9" s="50">
        <v>50</v>
      </c>
      <c r="N9" s="51">
        <v>15</v>
      </c>
      <c r="O9" s="32">
        <f t="shared" ref="O9:O52" si="0">AVERAGE(C9:N9)</f>
        <v>28.222222222222221</v>
      </c>
    </row>
    <row r="10" spans="1:15">
      <c r="A10" s="26">
        <v>3</v>
      </c>
      <c r="B10" s="53" t="s">
        <v>59</v>
      </c>
      <c r="C10" s="49">
        <v>5</v>
      </c>
      <c r="D10" s="50">
        <v>3</v>
      </c>
      <c r="E10" s="51">
        <v>3</v>
      </c>
      <c r="F10" s="49">
        <v>10</v>
      </c>
      <c r="G10" s="50">
        <v>7</v>
      </c>
      <c r="H10" s="52">
        <v>4</v>
      </c>
      <c r="I10" s="59">
        <v>12</v>
      </c>
      <c r="J10" s="50">
        <v>5</v>
      </c>
      <c r="K10" s="51">
        <v>2</v>
      </c>
      <c r="L10" s="59">
        <v>10</v>
      </c>
      <c r="M10" s="50">
        <v>3</v>
      </c>
      <c r="N10" s="51">
        <v>3</v>
      </c>
      <c r="O10" s="32">
        <f t="shared" si="0"/>
        <v>5.583333333333333</v>
      </c>
    </row>
    <row r="11" spans="1:15">
      <c r="A11" s="26">
        <v>4</v>
      </c>
      <c r="B11" s="48" t="s">
        <v>26</v>
      </c>
      <c r="C11" s="49"/>
      <c r="D11" s="50"/>
      <c r="E11" s="51"/>
      <c r="F11" s="49"/>
      <c r="G11" s="50"/>
      <c r="H11" s="52"/>
      <c r="I11" s="59"/>
      <c r="J11" s="50"/>
      <c r="K11" s="51"/>
      <c r="L11" s="59"/>
      <c r="M11" s="50"/>
      <c r="N11" s="51"/>
      <c r="O11" s="32" t="e">
        <f t="shared" si="0"/>
        <v>#DIV/0!</v>
      </c>
    </row>
    <row r="12" spans="1:15">
      <c r="A12" s="26">
        <v>5</v>
      </c>
      <c r="B12" s="54" t="s">
        <v>27</v>
      </c>
      <c r="C12" s="49">
        <v>50</v>
      </c>
      <c r="D12" s="50">
        <v>23</v>
      </c>
      <c r="E12" s="51">
        <v>15</v>
      </c>
      <c r="F12" s="49">
        <v>50</v>
      </c>
      <c r="G12" s="50">
        <v>39</v>
      </c>
      <c r="H12" s="52">
        <v>10</v>
      </c>
      <c r="I12" s="59">
        <v>50</v>
      </c>
      <c r="J12" s="50">
        <v>20</v>
      </c>
      <c r="K12" s="51">
        <v>10</v>
      </c>
      <c r="L12" s="59"/>
      <c r="M12" s="50"/>
      <c r="N12" s="51"/>
      <c r="O12" s="32">
        <f t="shared" si="0"/>
        <v>29.666666666666668</v>
      </c>
    </row>
    <row r="13" spans="1:15">
      <c r="A13" s="26">
        <v>6</v>
      </c>
      <c r="B13" s="55" t="s">
        <v>28</v>
      </c>
      <c r="C13" s="49"/>
      <c r="D13" s="50"/>
      <c r="E13" s="51"/>
      <c r="F13" s="49"/>
      <c r="G13" s="50"/>
      <c r="H13" s="52"/>
      <c r="I13" s="59"/>
      <c r="J13" s="50"/>
      <c r="K13" s="51"/>
      <c r="L13" s="59"/>
      <c r="M13" s="50"/>
      <c r="N13" s="51"/>
      <c r="O13" s="32" t="e">
        <f t="shared" si="0"/>
        <v>#DIV/0!</v>
      </c>
    </row>
    <row r="14" spans="1:15">
      <c r="A14" s="26">
        <v>7</v>
      </c>
      <c r="B14" s="48" t="s">
        <v>29</v>
      </c>
      <c r="C14" s="49">
        <v>50</v>
      </c>
      <c r="D14" s="50">
        <v>13</v>
      </c>
      <c r="E14" s="51">
        <v>5</v>
      </c>
      <c r="F14" s="49">
        <v>50</v>
      </c>
      <c r="G14" s="50">
        <v>3</v>
      </c>
      <c r="H14" s="52">
        <v>3</v>
      </c>
      <c r="I14" s="59"/>
      <c r="J14" s="50"/>
      <c r="K14" s="51"/>
      <c r="L14" s="59">
        <v>50</v>
      </c>
      <c r="M14" s="50">
        <v>6</v>
      </c>
      <c r="N14" s="51">
        <v>4</v>
      </c>
      <c r="O14" s="32">
        <f t="shared" si="0"/>
        <v>20.444444444444443</v>
      </c>
    </row>
    <row r="15" spans="1:15">
      <c r="A15" s="26">
        <v>8</v>
      </c>
      <c r="B15" s="48" t="s">
        <v>30</v>
      </c>
      <c r="C15" s="49">
        <v>25</v>
      </c>
      <c r="D15" s="50">
        <v>4</v>
      </c>
      <c r="E15" s="51">
        <v>15</v>
      </c>
      <c r="F15" s="49">
        <v>26</v>
      </c>
      <c r="G15" s="50">
        <v>6</v>
      </c>
      <c r="H15" s="52">
        <v>10</v>
      </c>
      <c r="I15" s="59">
        <v>35</v>
      </c>
      <c r="J15" s="50">
        <v>5</v>
      </c>
      <c r="K15" s="51">
        <v>10</v>
      </c>
      <c r="L15" s="59"/>
      <c r="M15" s="50"/>
      <c r="N15" s="51"/>
      <c r="O15" s="32">
        <f t="shared" si="0"/>
        <v>15.111111111111111</v>
      </c>
    </row>
    <row r="16" spans="1:15">
      <c r="A16" s="26">
        <v>9</v>
      </c>
      <c r="B16" s="48" t="s">
        <v>31</v>
      </c>
      <c r="C16" s="49">
        <v>50</v>
      </c>
      <c r="D16" s="50">
        <v>18</v>
      </c>
      <c r="E16" s="51">
        <v>7</v>
      </c>
      <c r="F16" s="49">
        <v>50</v>
      </c>
      <c r="G16" s="50">
        <v>23</v>
      </c>
      <c r="H16" s="52">
        <v>12</v>
      </c>
      <c r="I16" s="59"/>
      <c r="J16" s="50"/>
      <c r="K16" s="51"/>
      <c r="L16" s="59">
        <v>50</v>
      </c>
      <c r="M16" s="50">
        <v>10</v>
      </c>
      <c r="N16" s="51">
        <v>11</v>
      </c>
      <c r="O16" s="32">
        <f t="shared" si="0"/>
        <v>25.666666666666668</v>
      </c>
    </row>
    <row r="17" spans="1:15">
      <c r="A17" s="26">
        <v>10</v>
      </c>
      <c r="B17" s="56" t="s">
        <v>32</v>
      </c>
      <c r="C17" s="49"/>
      <c r="D17" s="50"/>
      <c r="E17" s="51"/>
      <c r="F17" s="49"/>
      <c r="G17" s="50"/>
      <c r="H17" s="52"/>
      <c r="I17" s="59"/>
      <c r="J17" s="50"/>
      <c r="K17" s="51"/>
      <c r="L17" s="59"/>
      <c r="M17" s="50"/>
      <c r="N17" s="51"/>
      <c r="O17" s="32" t="e">
        <f t="shared" si="0"/>
        <v>#DIV/0!</v>
      </c>
    </row>
    <row r="18" spans="1:15">
      <c r="A18" s="26">
        <v>11</v>
      </c>
      <c r="B18" s="54" t="s">
        <v>33</v>
      </c>
      <c r="C18" s="49">
        <v>42</v>
      </c>
      <c r="D18" s="50">
        <v>10</v>
      </c>
      <c r="E18" s="51">
        <v>3</v>
      </c>
      <c r="F18" s="49">
        <v>50</v>
      </c>
      <c r="G18" s="50">
        <v>6</v>
      </c>
      <c r="H18" s="52">
        <v>10</v>
      </c>
      <c r="I18" s="59">
        <v>50</v>
      </c>
      <c r="J18" s="50">
        <v>16</v>
      </c>
      <c r="K18" s="51">
        <v>10</v>
      </c>
      <c r="L18" s="59">
        <v>24</v>
      </c>
      <c r="M18" s="50">
        <v>6</v>
      </c>
      <c r="N18" s="51">
        <v>7</v>
      </c>
      <c r="O18" s="32">
        <f t="shared" si="0"/>
        <v>19.5</v>
      </c>
    </row>
    <row r="19" spans="1:15">
      <c r="A19" s="26">
        <v>12</v>
      </c>
      <c r="B19" s="48" t="s">
        <v>34</v>
      </c>
      <c r="C19" s="49">
        <v>13</v>
      </c>
      <c r="D19" s="50">
        <v>5</v>
      </c>
      <c r="E19" s="51">
        <v>7</v>
      </c>
      <c r="F19" s="49">
        <v>17</v>
      </c>
      <c r="G19" s="50">
        <v>7</v>
      </c>
      <c r="H19" s="52">
        <v>5</v>
      </c>
      <c r="I19" s="59">
        <v>15</v>
      </c>
      <c r="J19" s="50">
        <v>7</v>
      </c>
      <c r="K19" s="51">
        <v>3</v>
      </c>
      <c r="L19" s="59">
        <v>13</v>
      </c>
      <c r="M19" s="50">
        <v>5</v>
      </c>
      <c r="N19" s="51">
        <v>5</v>
      </c>
      <c r="O19" s="32">
        <f t="shared" si="0"/>
        <v>8.5</v>
      </c>
    </row>
    <row r="20" spans="1:15">
      <c r="A20" s="26">
        <v>13</v>
      </c>
      <c r="B20" s="48" t="s">
        <v>35</v>
      </c>
      <c r="C20" s="49">
        <v>24</v>
      </c>
      <c r="D20" s="50">
        <v>5</v>
      </c>
      <c r="E20" s="51">
        <v>7</v>
      </c>
      <c r="F20" s="49">
        <v>40</v>
      </c>
      <c r="G20" s="50">
        <v>5</v>
      </c>
      <c r="H20" s="52">
        <v>5</v>
      </c>
      <c r="I20" s="59">
        <v>50</v>
      </c>
      <c r="J20" s="50">
        <v>15</v>
      </c>
      <c r="K20" s="51">
        <v>9</v>
      </c>
      <c r="L20" s="59"/>
      <c r="M20" s="50"/>
      <c r="N20" s="51"/>
      <c r="O20" s="32">
        <f t="shared" si="0"/>
        <v>17.777777777777779</v>
      </c>
    </row>
    <row r="21" spans="1:15">
      <c r="A21" s="26">
        <v>14</v>
      </c>
      <c r="B21" s="48" t="s">
        <v>36</v>
      </c>
      <c r="C21" s="49"/>
      <c r="D21" s="50"/>
      <c r="E21" s="51"/>
      <c r="F21" s="49"/>
      <c r="G21" s="50"/>
      <c r="H21" s="52"/>
      <c r="I21" s="59"/>
      <c r="J21" s="50"/>
      <c r="K21" s="51"/>
      <c r="L21" s="59"/>
      <c r="M21" s="50"/>
      <c r="N21" s="51"/>
      <c r="O21" s="32" t="e">
        <f t="shared" si="0"/>
        <v>#DIV/0!</v>
      </c>
    </row>
    <row r="22" spans="1:15">
      <c r="A22" s="26">
        <v>15</v>
      </c>
      <c r="B22" s="48" t="s">
        <v>37</v>
      </c>
      <c r="C22" s="49">
        <v>50</v>
      </c>
      <c r="D22" s="50">
        <v>25</v>
      </c>
      <c r="E22" s="51">
        <v>9</v>
      </c>
      <c r="F22" s="49">
        <v>50</v>
      </c>
      <c r="G22" s="50">
        <v>48</v>
      </c>
      <c r="H22" s="52">
        <v>5</v>
      </c>
      <c r="I22" s="59"/>
      <c r="J22" s="50"/>
      <c r="K22" s="51"/>
      <c r="L22" s="59">
        <v>50</v>
      </c>
      <c r="M22" s="50">
        <v>28</v>
      </c>
      <c r="N22" s="51">
        <v>8</v>
      </c>
      <c r="O22" s="32">
        <f t="shared" si="0"/>
        <v>30.333333333333332</v>
      </c>
    </row>
    <row r="23" spans="1:15">
      <c r="A23" s="26">
        <v>16</v>
      </c>
      <c r="B23" s="48" t="s">
        <v>38</v>
      </c>
      <c r="C23" s="49">
        <v>30</v>
      </c>
      <c r="D23" s="50">
        <v>9</v>
      </c>
      <c r="E23" s="51">
        <v>2</v>
      </c>
      <c r="F23" s="49"/>
      <c r="G23" s="50"/>
      <c r="H23" s="52"/>
      <c r="I23" s="59"/>
      <c r="J23" s="50"/>
      <c r="K23" s="51"/>
      <c r="L23" s="59">
        <v>24</v>
      </c>
      <c r="M23" s="50">
        <v>10</v>
      </c>
      <c r="N23" s="51">
        <v>3</v>
      </c>
      <c r="O23" s="32">
        <f t="shared" si="0"/>
        <v>13</v>
      </c>
    </row>
    <row r="24" spans="1:15">
      <c r="A24" s="26">
        <v>17</v>
      </c>
      <c r="B24" s="48" t="s">
        <v>39</v>
      </c>
      <c r="C24" s="49">
        <v>41</v>
      </c>
      <c r="D24" s="50">
        <v>14</v>
      </c>
      <c r="E24" s="51">
        <v>5</v>
      </c>
      <c r="F24" s="49">
        <v>39</v>
      </c>
      <c r="G24" s="50">
        <v>7</v>
      </c>
      <c r="H24" s="52">
        <v>2</v>
      </c>
      <c r="I24" s="59"/>
      <c r="J24" s="50"/>
      <c r="K24" s="51"/>
      <c r="L24" s="59">
        <v>31</v>
      </c>
      <c r="M24" s="50">
        <v>15</v>
      </c>
      <c r="N24" s="51">
        <v>4</v>
      </c>
      <c r="O24" s="32">
        <f t="shared" si="0"/>
        <v>17.555555555555557</v>
      </c>
    </row>
    <row r="25" spans="1:15">
      <c r="A25" s="26">
        <v>18</v>
      </c>
      <c r="B25" s="48" t="s">
        <v>40</v>
      </c>
      <c r="C25" s="49"/>
      <c r="D25" s="50"/>
      <c r="E25" s="51"/>
      <c r="F25" s="49"/>
      <c r="G25" s="50"/>
      <c r="H25" s="52"/>
      <c r="I25" s="59"/>
      <c r="J25" s="50"/>
      <c r="K25" s="51"/>
      <c r="L25" s="59"/>
      <c r="M25" s="50"/>
      <c r="N25" s="51"/>
      <c r="O25" s="32" t="e">
        <f t="shared" si="0"/>
        <v>#DIV/0!</v>
      </c>
    </row>
    <row r="26" spans="1:15">
      <c r="A26" s="26">
        <v>19</v>
      </c>
      <c r="B26" s="48" t="s">
        <v>41</v>
      </c>
      <c r="C26" s="49">
        <v>15</v>
      </c>
      <c r="D26" s="50">
        <v>5</v>
      </c>
      <c r="E26" s="51">
        <v>5</v>
      </c>
      <c r="F26" s="49"/>
      <c r="G26" s="50"/>
      <c r="H26" s="52"/>
      <c r="I26" s="59"/>
      <c r="J26" s="50"/>
      <c r="K26" s="51"/>
      <c r="L26" s="59"/>
      <c r="M26" s="50"/>
      <c r="N26" s="51"/>
      <c r="O26" s="32">
        <f t="shared" si="0"/>
        <v>8.3333333333333339</v>
      </c>
    </row>
    <row r="27" spans="1:15">
      <c r="A27" s="26">
        <v>20</v>
      </c>
      <c r="B27" s="54" t="s">
        <v>42</v>
      </c>
      <c r="C27" s="49">
        <v>50</v>
      </c>
      <c r="D27" s="50">
        <v>8</v>
      </c>
      <c r="E27" s="51">
        <v>7</v>
      </c>
      <c r="F27" s="49"/>
      <c r="G27" s="50"/>
      <c r="H27" s="52"/>
      <c r="I27" s="59">
        <v>50</v>
      </c>
      <c r="J27" s="50">
        <v>8</v>
      </c>
      <c r="K27" s="51">
        <v>4</v>
      </c>
      <c r="L27" s="59">
        <v>50</v>
      </c>
      <c r="M27" s="50">
        <v>8</v>
      </c>
      <c r="N27" s="51">
        <v>5</v>
      </c>
      <c r="O27" s="32">
        <f t="shared" si="0"/>
        <v>21.111111111111111</v>
      </c>
    </row>
    <row r="28" spans="1:15">
      <c r="A28" s="26">
        <v>21</v>
      </c>
      <c r="B28" s="57" t="s">
        <v>54</v>
      </c>
      <c r="C28" s="49"/>
      <c r="D28" s="50"/>
      <c r="E28" s="51"/>
      <c r="F28" s="49"/>
      <c r="G28" s="50"/>
      <c r="H28" s="52"/>
      <c r="I28" s="59"/>
      <c r="J28" s="50"/>
      <c r="K28" s="51"/>
      <c r="L28" s="59"/>
      <c r="M28" s="50"/>
      <c r="N28" s="51"/>
      <c r="O28" s="32" t="e">
        <f t="shared" si="0"/>
        <v>#DIV/0!</v>
      </c>
    </row>
    <row r="29" spans="1:15">
      <c r="A29" s="26">
        <v>22</v>
      </c>
      <c r="B29" s="48" t="s">
        <v>43</v>
      </c>
      <c r="C29" s="49"/>
      <c r="D29" s="50"/>
      <c r="E29" s="51"/>
      <c r="F29" s="49"/>
      <c r="G29" s="50"/>
      <c r="H29" s="52"/>
      <c r="I29" s="59"/>
      <c r="J29" s="50"/>
      <c r="K29" s="51"/>
      <c r="L29" s="59"/>
      <c r="M29" s="50"/>
      <c r="N29" s="51"/>
      <c r="O29" s="32" t="e">
        <f t="shared" si="0"/>
        <v>#DIV/0!</v>
      </c>
    </row>
    <row r="30" spans="1:15">
      <c r="A30" s="26">
        <v>23</v>
      </c>
      <c r="B30" s="48" t="s">
        <v>44</v>
      </c>
      <c r="C30" s="49">
        <v>26</v>
      </c>
      <c r="D30" s="50">
        <v>7</v>
      </c>
      <c r="E30" s="51">
        <v>5</v>
      </c>
      <c r="F30" s="49">
        <v>27</v>
      </c>
      <c r="G30" s="50">
        <v>5</v>
      </c>
      <c r="H30" s="52">
        <v>5</v>
      </c>
      <c r="I30" s="59">
        <v>27</v>
      </c>
      <c r="J30" s="50">
        <v>5</v>
      </c>
      <c r="K30" s="51">
        <v>7</v>
      </c>
      <c r="L30" s="59">
        <v>27</v>
      </c>
      <c r="M30" s="50">
        <v>5</v>
      </c>
      <c r="N30" s="51">
        <v>6</v>
      </c>
      <c r="O30" s="32">
        <f t="shared" si="0"/>
        <v>12.666666666666666</v>
      </c>
    </row>
    <row r="31" spans="1:15">
      <c r="A31" s="26">
        <v>24</v>
      </c>
      <c r="B31" s="54" t="s">
        <v>45</v>
      </c>
      <c r="C31" s="49">
        <v>41</v>
      </c>
      <c r="D31" s="50">
        <v>9</v>
      </c>
      <c r="E31" s="51">
        <v>12</v>
      </c>
      <c r="F31" s="49"/>
      <c r="G31" s="50"/>
      <c r="H31" s="52"/>
      <c r="I31" s="59"/>
      <c r="J31" s="50"/>
      <c r="K31" s="51"/>
      <c r="L31" s="59"/>
      <c r="M31" s="50"/>
      <c r="N31" s="51"/>
      <c r="O31" s="32">
        <f t="shared" si="0"/>
        <v>20.666666666666668</v>
      </c>
    </row>
    <row r="32" spans="1:15">
      <c r="A32" s="26">
        <v>25</v>
      </c>
      <c r="B32" s="48" t="s">
        <v>46</v>
      </c>
      <c r="C32" s="49"/>
      <c r="D32" s="50"/>
      <c r="E32" s="51"/>
      <c r="F32" s="49"/>
      <c r="G32" s="50"/>
      <c r="H32" s="52"/>
      <c r="I32" s="59"/>
      <c r="J32" s="50"/>
      <c r="K32" s="51"/>
      <c r="L32" s="59"/>
      <c r="M32" s="50"/>
      <c r="N32" s="51"/>
      <c r="O32" s="32" t="e">
        <f t="shared" si="0"/>
        <v>#DIV/0!</v>
      </c>
    </row>
    <row r="33" spans="1:15">
      <c r="A33" s="26">
        <v>26</v>
      </c>
      <c r="B33" s="48" t="s">
        <v>47</v>
      </c>
      <c r="C33" s="49"/>
      <c r="D33" s="50"/>
      <c r="E33" s="51"/>
      <c r="F33" s="49"/>
      <c r="G33" s="50"/>
      <c r="H33" s="52"/>
      <c r="I33" s="59"/>
      <c r="J33" s="50"/>
      <c r="K33" s="51"/>
      <c r="L33" s="59"/>
      <c r="M33" s="50"/>
      <c r="N33" s="51"/>
      <c r="O33" s="32" t="e">
        <f t="shared" si="0"/>
        <v>#DIV/0!</v>
      </c>
    </row>
    <row r="34" spans="1:15">
      <c r="A34" s="26">
        <v>27</v>
      </c>
      <c r="B34" s="48" t="s">
        <v>48</v>
      </c>
      <c r="C34" s="49"/>
      <c r="D34" s="50"/>
      <c r="E34" s="51"/>
      <c r="F34" s="49"/>
      <c r="G34" s="50"/>
      <c r="H34" s="52"/>
      <c r="I34" s="59"/>
      <c r="J34" s="50"/>
      <c r="K34" s="51"/>
      <c r="L34" s="59"/>
      <c r="M34" s="50"/>
      <c r="N34" s="51"/>
      <c r="O34" s="32" t="e">
        <f t="shared" si="0"/>
        <v>#DIV/0!</v>
      </c>
    </row>
    <row r="35" spans="1:15">
      <c r="A35" s="26">
        <v>28</v>
      </c>
      <c r="B35" s="48" t="s">
        <v>49</v>
      </c>
      <c r="C35" s="49">
        <v>50</v>
      </c>
      <c r="D35" s="50">
        <v>40</v>
      </c>
      <c r="E35" s="51">
        <v>9</v>
      </c>
      <c r="F35" s="49">
        <v>50</v>
      </c>
      <c r="G35" s="50">
        <v>40</v>
      </c>
      <c r="H35" s="52">
        <v>6</v>
      </c>
      <c r="I35" s="59">
        <v>50</v>
      </c>
      <c r="J35" s="50">
        <v>50</v>
      </c>
      <c r="K35" s="51">
        <v>10</v>
      </c>
      <c r="L35" s="59">
        <v>50</v>
      </c>
      <c r="M35" s="50">
        <v>36</v>
      </c>
      <c r="N35" s="51">
        <v>10</v>
      </c>
      <c r="O35" s="32">
        <f t="shared" si="0"/>
        <v>33.416666666666664</v>
      </c>
    </row>
    <row r="36" spans="1:15">
      <c r="A36" s="26">
        <v>29</v>
      </c>
      <c r="B36" s="48" t="s">
        <v>60</v>
      </c>
      <c r="C36" s="49">
        <v>44</v>
      </c>
      <c r="D36" s="49">
        <v>12</v>
      </c>
      <c r="E36" s="51">
        <v>5</v>
      </c>
      <c r="F36" s="49">
        <v>22</v>
      </c>
      <c r="G36" s="49">
        <v>5</v>
      </c>
      <c r="H36" s="58">
        <v>3</v>
      </c>
      <c r="I36" s="59">
        <v>24</v>
      </c>
      <c r="J36" s="49">
        <v>10</v>
      </c>
      <c r="K36" s="58">
        <v>6</v>
      </c>
      <c r="L36" s="59">
        <v>12</v>
      </c>
      <c r="M36" s="49">
        <v>10</v>
      </c>
      <c r="N36" s="60">
        <v>2</v>
      </c>
      <c r="O36" s="32">
        <f t="shared" si="0"/>
        <v>12.916666666666666</v>
      </c>
    </row>
    <row r="37" spans="1:15">
      <c r="A37" s="26">
        <v>30</v>
      </c>
      <c r="B37" s="48" t="s">
        <v>51</v>
      </c>
      <c r="C37" s="49"/>
      <c r="D37" s="49"/>
      <c r="E37" s="51"/>
      <c r="F37" s="49"/>
      <c r="G37" s="49"/>
      <c r="H37" s="58"/>
      <c r="I37" s="59"/>
      <c r="J37" s="49"/>
      <c r="K37" s="58"/>
      <c r="L37" s="59"/>
      <c r="M37" s="49"/>
      <c r="N37" s="60"/>
      <c r="O37" s="32" t="e">
        <f t="shared" si="0"/>
        <v>#DIV/0!</v>
      </c>
    </row>
    <row r="38" spans="1:15">
      <c r="A38" s="26">
        <v>31</v>
      </c>
      <c r="B38" s="54" t="s">
        <v>52</v>
      </c>
      <c r="C38" s="49">
        <v>50</v>
      </c>
      <c r="D38" s="49">
        <v>49</v>
      </c>
      <c r="E38" s="51">
        <v>12</v>
      </c>
      <c r="F38" s="49">
        <v>50</v>
      </c>
      <c r="G38" s="49">
        <v>43</v>
      </c>
      <c r="H38" s="58">
        <v>17</v>
      </c>
      <c r="I38" s="59">
        <v>50</v>
      </c>
      <c r="J38" s="49">
        <v>50</v>
      </c>
      <c r="K38" s="58">
        <v>13</v>
      </c>
      <c r="L38" s="59">
        <v>50</v>
      </c>
      <c r="M38" s="49">
        <v>45</v>
      </c>
      <c r="N38" s="60">
        <v>8</v>
      </c>
      <c r="O38" s="32">
        <f t="shared" si="0"/>
        <v>36.416666666666664</v>
      </c>
    </row>
    <row r="39" spans="1:15">
      <c r="A39" s="26">
        <v>32</v>
      </c>
      <c r="B39" s="54" t="s">
        <v>53</v>
      </c>
      <c r="C39" s="49">
        <v>24</v>
      </c>
      <c r="D39" s="49">
        <v>9</v>
      </c>
      <c r="E39" s="51">
        <v>16</v>
      </c>
      <c r="F39" s="49">
        <v>30</v>
      </c>
      <c r="G39" s="49">
        <v>8</v>
      </c>
      <c r="H39" s="58">
        <v>5</v>
      </c>
      <c r="I39" s="59"/>
      <c r="J39" s="49"/>
      <c r="K39" s="58"/>
      <c r="L39" s="59">
        <v>27</v>
      </c>
      <c r="M39" s="49">
        <v>6</v>
      </c>
      <c r="N39" s="60">
        <v>4</v>
      </c>
      <c r="O39" s="32">
        <f t="shared" si="0"/>
        <v>14.333333333333334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28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14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702</v>
      </c>
      <c r="D53" s="9">
        <f t="shared" ref="D53:N53" si="1">SUM(D8:D52)</f>
        <v>318</v>
      </c>
      <c r="E53" s="9">
        <f t="shared" si="1"/>
        <v>161</v>
      </c>
      <c r="F53" s="9">
        <f t="shared" si="1"/>
        <v>586</v>
      </c>
      <c r="G53" s="9">
        <f t="shared" si="1"/>
        <v>302</v>
      </c>
      <c r="H53" s="9">
        <f t="shared" si="1"/>
        <v>117</v>
      </c>
      <c r="I53" s="9">
        <f t="shared" si="1"/>
        <v>413</v>
      </c>
      <c r="J53" s="9">
        <f t="shared" si="1"/>
        <v>191</v>
      </c>
      <c r="K53" s="9">
        <f t="shared" si="1"/>
        <v>84</v>
      </c>
      <c r="L53" s="9">
        <f t="shared" si="1"/>
        <v>483</v>
      </c>
      <c r="M53" s="9">
        <f t="shared" si="1"/>
        <v>243</v>
      </c>
      <c r="N53" s="9">
        <f t="shared" si="1"/>
        <v>95</v>
      </c>
      <c r="O53" s="27"/>
    </row>
    <row r="54" spans="1:15">
      <c r="B54" s="7" t="s">
        <v>10</v>
      </c>
      <c r="C54" s="9">
        <f>AVERAGE(C8:C52)</f>
        <v>35.1</v>
      </c>
      <c r="D54" s="9">
        <f t="shared" ref="D54:N54" si="2">AVERAGE(D8:D52)</f>
        <v>15.9</v>
      </c>
      <c r="E54" s="9">
        <f t="shared" si="2"/>
        <v>8.0500000000000007</v>
      </c>
      <c r="F54" s="9">
        <f t="shared" si="2"/>
        <v>36.625</v>
      </c>
      <c r="G54" s="9">
        <f t="shared" si="2"/>
        <v>18.875</v>
      </c>
      <c r="H54" s="9">
        <f t="shared" si="2"/>
        <v>7.3125</v>
      </c>
      <c r="I54" s="9">
        <f t="shared" si="2"/>
        <v>37.545454545454547</v>
      </c>
      <c r="J54" s="9">
        <f t="shared" si="2"/>
        <v>17.363636363636363</v>
      </c>
      <c r="K54" s="9">
        <f t="shared" si="2"/>
        <v>7.6363636363636367</v>
      </c>
      <c r="L54" s="9">
        <f t="shared" si="2"/>
        <v>32.200000000000003</v>
      </c>
      <c r="M54" s="9">
        <f t="shared" si="2"/>
        <v>16.2</v>
      </c>
      <c r="N54" s="9">
        <f t="shared" si="2"/>
        <v>6.333333333333333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76" t="s">
        <v>11</v>
      </c>
      <c r="C56" s="76"/>
      <c r="D56" s="77">
        <f>AVERAGE(C8:C52,F8:F52,I8:I52,L8:L52)</f>
        <v>35.225806451612904</v>
      </c>
      <c r="E56" s="77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76" t="s">
        <v>12</v>
      </c>
      <c r="C57" s="76"/>
      <c r="D57" s="77">
        <f>AVERAGE(G8:G52,D8:D52,J8:J52,M8:M52)</f>
        <v>17</v>
      </c>
      <c r="E57" s="77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76" t="s">
        <v>13</v>
      </c>
      <c r="C58" s="76"/>
      <c r="D58" s="77">
        <f>AVERAGE(E8:E52,H8:H52,K8:K52,N8:N52)</f>
        <v>7.370967741935484</v>
      </c>
      <c r="E58" s="77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9"/>
  <sheetViews>
    <sheetView topLeftCell="A13" workbookViewId="0">
      <selection activeCell="J13" sqref="J1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tr">
        <f>VIERGE!A1</f>
        <v>FICHE DE JONGLAGE U15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27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.25" customHeight="1"/>
    <row r="4" spans="1:15" ht="15.75">
      <c r="A4" s="75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4.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8" t="s">
        <v>24</v>
      </c>
      <c r="C8" s="49"/>
      <c r="D8" s="50"/>
      <c r="E8" s="51"/>
      <c r="F8" s="49"/>
      <c r="G8" s="50"/>
      <c r="H8" s="52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50" t="s">
        <v>25</v>
      </c>
      <c r="C9" s="49">
        <v>6</v>
      </c>
      <c r="D9" s="50">
        <v>46</v>
      </c>
      <c r="E9" s="51">
        <v>13</v>
      </c>
      <c r="F9" s="49">
        <v>20</v>
      </c>
      <c r="G9" s="50">
        <v>50</v>
      </c>
      <c r="H9" s="52">
        <v>20</v>
      </c>
      <c r="I9" s="4"/>
      <c r="J9" s="2"/>
      <c r="K9" s="5"/>
      <c r="L9" s="4"/>
      <c r="M9" s="2"/>
      <c r="N9" s="5"/>
      <c r="O9" s="32">
        <f t="shared" ref="O9:O53" si="0">AVERAGE(C9:N9)</f>
        <v>25.833333333333332</v>
      </c>
    </row>
    <row r="10" spans="1:15">
      <c r="A10" s="26">
        <v>3</v>
      </c>
      <c r="B10" s="53" t="s">
        <v>59</v>
      </c>
      <c r="C10" s="49"/>
      <c r="D10" s="50"/>
      <c r="E10" s="51"/>
      <c r="F10" s="49">
        <v>3</v>
      </c>
      <c r="G10" s="50">
        <v>3</v>
      </c>
      <c r="H10" s="52">
        <v>3</v>
      </c>
      <c r="I10" s="4"/>
      <c r="J10" s="2"/>
      <c r="K10" s="5"/>
      <c r="L10" s="4"/>
      <c r="M10" s="2"/>
      <c r="N10" s="5"/>
      <c r="O10" s="32">
        <f t="shared" si="0"/>
        <v>3</v>
      </c>
    </row>
    <row r="11" spans="1:15">
      <c r="A11" s="26">
        <v>4</v>
      </c>
      <c r="B11" s="48" t="s">
        <v>26</v>
      </c>
      <c r="C11" s="49">
        <v>50</v>
      </c>
      <c r="D11" s="50">
        <v>30</v>
      </c>
      <c r="E11" s="51">
        <v>5</v>
      </c>
      <c r="F11" s="49"/>
      <c r="G11" s="50"/>
      <c r="H11" s="52"/>
      <c r="I11" s="4"/>
      <c r="J11" s="2"/>
      <c r="K11" s="5"/>
      <c r="L11" s="4"/>
      <c r="M11" s="2"/>
      <c r="N11" s="5"/>
      <c r="O11" s="32">
        <f t="shared" si="0"/>
        <v>28.333333333333332</v>
      </c>
    </row>
    <row r="12" spans="1:15">
      <c r="A12" s="26">
        <v>5</v>
      </c>
      <c r="B12" s="54" t="s">
        <v>27</v>
      </c>
      <c r="C12" s="49"/>
      <c r="D12" s="50"/>
      <c r="E12" s="51"/>
      <c r="F12" s="49"/>
      <c r="G12" s="50"/>
      <c r="H12" s="52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>
      <c r="A13" s="26">
        <v>6</v>
      </c>
      <c r="B13" s="55" t="s">
        <v>28</v>
      </c>
      <c r="C13" s="49"/>
      <c r="D13" s="50"/>
      <c r="E13" s="51"/>
      <c r="F13" s="49"/>
      <c r="G13" s="50"/>
      <c r="H13" s="52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>
      <c r="A14" s="26">
        <v>7</v>
      </c>
      <c r="B14" s="48" t="s">
        <v>29</v>
      </c>
      <c r="C14" s="49">
        <v>50</v>
      </c>
      <c r="D14" s="50">
        <v>3</v>
      </c>
      <c r="E14" s="51">
        <v>4</v>
      </c>
      <c r="F14" s="49">
        <v>21</v>
      </c>
      <c r="G14" s="50">
        <v>3</v>
      </c>
      <c r="H14" s="52">
        <v>6</v>
      </c>
      <c r="I14" s="4"/>
      <c r="J14" s="2"/>
      <c r="K14" s="5"/>
      <c r="L14" s="4"/>
      <c r="M14" s="2"/>
      <c r="N14" s="5"/>
      <c r="O14" s="32">
        <f t="shared" si="0"/>
        <v>14.5</v>
      </c>
    </row>
    <row r="15" spans="1:15">
      <c r="A15" s="26">
        <v>8</v>
      </c>
      <c r="B15" s="48" t="s">
        <v>30</v>
      </c>
      <c r="C15" s="49">
        <v>21</v>
      </c>
      <c r="D15" s="50">
        <v>5</v>
      </c>
      <c r="E15" s="51">
        <v>9</v>
      </c>
      <c r="F15" s="49">
        <v>16</v>
      </c>
      <c r="G15" s="50">
        <v>4</v>
      </c>
      <c r="H15" s="52">
        <v>8</v>
      </c>
      <c r="I15" s="4"/>
      <c r="J15" s="2"/>
      <c r="K15" s="5"/>
      <c r="L15" s="4"/>
      <c r="M15" s="2"/>
      <c r="N15" s="5"/>
      <c r="O15" s="32">
        <f t="shared" si="0"/>
        <v>10.5</v>
      </c>
    </row>
    <row r="16" spans="1:15">
      <c r="A16" s="26">
        <v>9</v>
      </c>
      <c r="B16" s="48" t="s">
        <v>31</v>
      </c>
      <c r="C16" s="49"/>
      <c r="D16" s="50"/>
      <c r="E16" s="51"/>
      <c r="F16" s="49">
        <v>50</v>
      </c>
      <c r="G16" s="50">
        <v>14</v>
      </c>
      <c r="H16" s="52">
        <v>11</v>
      </c>
      <c r="I16" s="4"/>
      <c r="J16" s="2"/>
      <c r="K16" s="5"/>
      <c r="L16" s="4"/>
      <c r="M16" s="2"/>
      <c r="N16" s="5"/>
      <c r="O16" s="32">
        <f t="shared" si="0"/>
        <v>25</v>
      </c>
    </row>
    <row r="17" spans="1:15">
      <c r="A17" s="26">
        <v>10</v>
      </c>
      <c r="B17" s="56" t="s">
        <v>32</v>
      </c>
      <c r="C17" s="49"/>
      <c r="D17" s="50"/>
      <c r="E17" s="51"/>
      <c r="F17" s="49"/>
      <c r="G17" s="50"/>
      <c r="H17" s="52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54" t="s">
        <v>33</v>
      </c>
      <c r="C18" s="49">
        <v>45</v>
      </c>
      <c r="D18" s="50">
        <v>8</v>
      </c>
      <c r="E18" s="51">
        <v>10</v>
      </c>
      <c r="F18" s="49">
        <v>50</v>
      </c>
      <c r="G18" s="50">
        <v>10</v>
      </c>
      <c r="H18" s="52">
        <v>3</v>
      </c>
      <c r="I18" s="4"/>
      <c r="J18" s="2"/>
      <c r="K18" s="5"/>
      <c r="L18" s="4"/>
      <c r="M18" s="2"/>
      <c r="N18" s="5"/>
      <c r="O18" s="32">
        <f t="shared" si="0"/>
        <v>21</v>
      </c>
    </row>
    <row r="19" spans="1:15">
      <c r="A19" s="26">
        <v>12</v>
      </c>
      <c r="B19" s="48" t="s">
        <v>34</v>
      </c>
      <c r="C19" s="49">
        <v>10</v>
      </c>
      <c r="D19" s="50">
        <v>5</v>
      </c>
      <c r="E19" s="51">
        <v>5</v>
      </c>
      <c r="F19" s="49">
        <v>10</v>
      </c>
      <c r="G19" s="50">
        <v>3</v>
      </c>
      <c r="H19" s="52">
        <v>4</v>
      </c>
      <c r="I19" s="4"/>
      <c r="J19" s="2"/>
      <c r="K19" s="5"/>
      <c r="L19" s="4"/>
      <c r="M19" s="2"/>
      <c r="N19" s="5"/>
      <c r="O19" s="32">
        <f t="shared" si="0"/>
        <v>6.166666666666667</v>
      </c>
    </row>
    <row r="20" spans="1:15">
      <c r="A20" s="26">
        <v>13</v>
      </c>
      <c r="B20" s="48" t="s">
        <v>35</v>
      </c>
      <c r="C20" s="49"/>
      <c r="D20" s="50"/>
      <c r="E20" s="51"/>
      <c r="F20" s="49"/>
      <c r="G20" s="50"/>
      <c r="H20" s="52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48" t="s">
        <v>36</v>
      </c>
      <c r="C21" s="49"/>
      <c r="D21" s="50"/>
      <c r="E21" s="51"/>
      <c r="F21" s="49"/>
      <c r="G21" s="50"/>
      <c r="H21" s="52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48" t="s">
        <v>37</v>
      </c>
      <c r="C22" s="49"/>
      <c r="D22" s="50"/>
      <c r="E22" s="51"/>
      <c r="F22" s="49">
        <v>50</v>
      </c>
      <c r="G22" s="50">
        <v>28</v>
      </c>
      <c r="H22" s="52">
        <v>3</v>
      </c>
      <c r="I22" s="4"/>
      <c r="J22" s="2"/>
      <c r="K22" s="5"/>
      <c r="L22" s="4"/>
      <c r="M22" s="2"/>
      <c r="N22" s="5"/>
      <c r="O22" s="32">
        <f t="shared" si="0"/>
        <v>27</v>
      </c>
    </row>
    <row r="23" spans="1:15">
      <c r="A23" s="26">
        <v>16</v>
      </c>
      <c r="B23" s="48" t="s">
        <v>38</v>
      </c>
      <c r="C23" s="49"/>
      <c r="D23" s="50"/>
      <c r="E23" s="51"/>
      <c r="F23" s="49">
        <v>16</v>
      </c>
      <c r="G23" s="50">
        <v>15</v>
      </c>
      <c r="H23" s="52">
        <v>3</v>
      </c>
      <c r="I23" s="4"/>
      <c r="J23" s="2"/>
      <c r="K23" s="5"/>
      <c r="L23" s="4"/>
      <c r="M23" s="2"/>
      <c r="N23" s="5"/>
      <c r="O23" s="32">
        <f t="shared" si="0"/>
        <v>11.333333333333334</v>
      </c>
    </row>
    <row r="24" spans="1:15">
      <c r="A24" s="26">
        <v>17</v>
      </c>
      <c r="B24" s="48" t="s">
        <v>39</v>
      </c>
      <c r="C24" s="49">
        <v>41</v>
      </c>
      <c r="D24" s="50">
        <v>10</v>
      </c>
      <c r="E24" s="51">
        <v>6</v>
      </c>
      <c r="F24" s="49">
        <v>27</v>
      </c>
      <c r="G24" s="50">
        <v>25</v>
      </c>
      <c r="H24" s="52">
        <v>2</v>
      </c>
      <c r="I24" s="4"/>
      <c r="J24" s="2"/>
      <c r="K24" s="5"/>
      <c r="L24" s="4"/>
      <c r="M24" s="2"/>
      <c r="N24" s="5"/>
      <c r="O24" s="32">
        <f t="shared" si="0"/>
        <v>18.5</v>
      </c>
    </row>
    <row r="25" spans="1:15">
      <c r="A25" s="26">
        <v>18</v>
      </c>
      <c r="B25" s="48" t="s">
        <v>40</v>
      </c>
      <c r="C25" s="49"/>
      <c r="D25" s="50"/>
      <c r="E25" s="51"/>
      <c r="F25" s="49">
        <v>50</v>
      </c>
      <c r="G25" s="50">
        <v>30</v>
      </c>
      <c r="H25" s="52">
        <v>3</v>
      </c>
      <c r="I25" s="4"/>
      <c r="J25" s="2"/>
      <c r="K25" s="5"/>
      <c r="L25" s="4"/>
      <c r="M25" s="2"/>
      <c r="N25" s="5"/>
      <c r="O25" s="32">
        <f t="shared" si="0"/>
        <v>27.666666666666668</v>
      </c>
    </row>
    <row r="26" spans="1:15">
      <c r="A26" s="26">
        <v>19</v>
      </c>
      <c r="B26" s="48" t="s">
        <v>41</v>
      </c>
      <c r="C26" s="49"/>
      <c r="D26" s="50"/>
      <c r="E26" s="51"/>
      <c r="F26" s="49"/>
      <c r="G26" s="50"/>
      <c r="H26" s="52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54" t="s">
        <v>42</v>
      </c>
      <c r="C27" s="49"/>
      <c r="D27" s="50"/>
      <c r="E27" s="51"/>
      <c r="F27" s="49">
        <v>50</v>
      </c>
      <c r="G27" s="50">
        <v>11</v>
      </c>
      <c r="H27" s="52">
        <v>6</v>
      </c>
      <c r="I27" s="4"/>
      <c r="J27" s="2"/>
      <c r="K27" s="5"/>
      <c r="L27" s="4"/>
      <c r="M27" s="2"/>
      <c r="N27" s="5"/>
      <c r="O27" s="32">
        <f t="shared" si="0"/>
        <v>22.333333333333332</v>
      </c>
    </row>
    <row r="28" spans="1:15">
      <c r="A28" s="26">
        <v>21</v>
      </c>
      <c r="B28" s="57" t="s">
        <v>54</v>
      </c>
      <c r="C28" s="49"/>
      <c r="D28" s="50"/>
      <c r="E28" s="51"/>
      <c r="F28" s="49"/>
      <c r="G28" s="50"/>
      <c r="H28" s="52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48" t="s">
        <v>43</v>
      </c>
      <c r="C29" s="49"/>
      <c r="D29" s="50"/>
      <c r="E29" s="51"/>
      <c r="F29" s="49"/>
      <c r="G29" s="50"/>
      <c r="H29" s="52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48" t="s">
        <v>44</v>
      </c>
      <c r="C30" s="49"/>
      <c r="D30" s="50"/>
      <c r="E30" s="51"/>
      <c r="F30" s="49">
        <v>10</v>
      </c>
      <c r="G30" s="50">
        <v>8</v>
      </c>
      <c r="H30" s="52">
        <v>6</v>
      </c>
      <c r="I30" s="4"/>
      <c r="J30" s="2"/>
      <c r="K30" s="5"/>
      <c r="L30" s="4"/>
      <c r="M30" s="2"/>
      <c r="N30" s="5"/>
      <c r="O30" s="32">
        <f t="shared" si="0"/>
        <v>8</v>
      </c>
    </row>
    <row r="31" spans="1:15">
      <c r="A31" s="26">
        <v>24</v>
      </c>
      <c r="B31" s="54" t="s">
        <v>45</v>
      </c>
      <c r="C31" s="49"/>
      <c r="D31" s="50"/>
      <c r="E31" s="51"/>
      <c r="F31" s="49"/>
      <c r="G31" s="50"/>
      <c r="H31" s="52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48" t="s">
        <v>46</v>
      </c>
      <c r="C32" s="49"/>
      <c r="D32" s="50"/>
      <c r="E32" s="51"/>
      <c r="F32" s="49"/>
      <c r="G32" s="50"/>
      <c r="H32" s="52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48" t="s">
        <v>47</v>
      </c>
      <c r="C33" s="49"/>
      <c r="D33" s="50"/>
      <c r="E33" s="51"/>
      <c r="F33" s="49"/>
      <c r="G33" s="50"/>
      <c r="H33" s="52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48" t="s">
        <v>48</v>
      </c>
      <c r="C34" s="49"/>
      <c r="D34" s="50"/>
      <c r="E34" s="51"/>
      <c r="F34" s="49"/>
      <c r="G34" s="50"/>
      <c r="H34" s="52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48" t="s">
        <v>49</v>
      </c>
      <c r="C35" s="49"/>
      <c r="D35" s="50"/>
      <c r="E35" s="51"/>
      <c r="F35" s="49">
        <v>49</v>
      </c>
      <c r="G35" s="50">
        <v>19</v>
      </c>
      <c r="H35" s="52">
        <v>9</v>
      </c>
      <c r="I35" s="4"/>
      <c r="J35" s="2"/>
      <c r="K35" s="5"/>
      <c r="L35" s="4"/>
      <c r="M35" s="2"/>
      <c r="N35" s="5"/>
      <c r="O35" s="32">
        <f t="shared" si="0"/>
        <v>25.666666666666668</v>
      </c>
    </row>
    <row r="36" spans="1:15">
      <c r="A36" s="26">
        <v>29</v>
      </c>
      <c r="B36" s="48" t="s">
        <v>60</v>
      </c>
      <c r="C36" s="49">
        <v>32</v>
      </c>
      <c r="D36" s="49">
        <v>5</v>
      </c>
      <c r="E36" s="51">
        <v>2</v>
      </c>
      <c r="F36" s="49"/>
      <c r="G36" s="49"/>
      <c r="H36" s="58"/>
      <c r="I36" s="4"/>
      <c r="J36" s="3"/>
      <c r="K36" s="13"/>
      <c r="L36" s="4"/>
      <c r="M36" s="3"/>
      <c r="N36" s="29"/>
      <c r="O36" s="32">
        <f t="shared" si="0"/>
        <v>13</v>
      </c>
    </row>
    <row r="37" spans="1:15">
      <c r="A37" s="26">
        <v>30</v>
      </c>
      <c r="B37" s="48" t="s">
        <v>51</v>
      </c>
      <c r="C37" s="49">
        <v>50</v>
      </c>
      <c r="D37" s="49">
        <v>12</v>
      </c>
      <c r="E37" s="51">
        <v>5</v>
      </c>
      <c r="F37" s="49"/>
      <c r="G37" s="49"/>
      <c r="H37" s="58"/>
      <c r="I37" s="4"/>
      <c r="J37" s="3"/>
      <c r="K37" s="13"/>
      <c r="L37" s="4"/>
      <c r="M37" s="3"/>
      <c r="N37" s="29"/>
      <c r="O37" s="32">
        <f t="shared" si="0"/>
        <v>22.333333333333332</v>
      </c>
    </row>
    <row r="38" spans="1:15">
      <c r="A38" s="26">
        <v>31</v>
      </c>
      <c r="B38" s="54" t="s">
        <v>52</v>
      </c>
      <c r="C38" s="49">
        <v>50</v>
      </c>
      <c r="D38" s="49">
        <v>50</v>
      </c>
      <c r="E38" s="51">
        <v>7</v>
      </c>
      <c r="F38" s="49">
        <v>50</v>
      </c>
      <c r="G38" s="49">
        <v>49</v>
      </c>
      <c r="H38" s="58">
        <v>7</v>
      </c>
      <c r="I38" s="4"/>
      <c r="J38" s="3"/>
      <c r="K38" s="13"/>
      <c r="L38" s="4"/>
      <c r="M38" s="3"/>
      <c r="N38" s="29"/>
      <c r="O38" s="32">
        <f t="shared" si="0"/>
        <v>35.5</v>
      </c>
    </row>
    <row r="39" spans="1:15">
      <c r="A39" s="26">
        <v>32</v>
      </c>
      <c r="B39" s="54" t="s">
        <v>53</v>
      </c>
      <c r="C39" s="49">
        <v>22</v>
      </c>
      <c r="D39" s="49">
        <v>3</v>
      </c>
      <c r="E39" s="51">
        <v>3</v>
      </c>
      <c r="F39" s="49">
        <v>11</v>
      </c>
      <c r="G39" s="49">
        <v>5</v>
      </c>
      <c r="H39" s="58">
        <v>3</v>
      </c>
      <c r="I39" s="4"/>
      <c r="J39" s="3"/>
      <c r="K39" s="13"/>
      <c r="L39" s="4"/>
      <c r="M39" s="3"/>
      <c r="N39" s="29"/>
      <c r="O39" s="32">
        <f t="shared" si="0"/>
        <v>7.833333333333333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28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B54" s="7" t="s">
        <v>9</v>
      </c>
      <c r="C54" s="9">
        <f>SUM(C8:C53)</f>
        <v>377</v>
      </c>
      <c r="D54" s="9">
        <f t="shared" ref="D54:N54" si="1">SUM(D8:D53)</f>
        <v>177</v>
      </c>
      <c r="E54" s="9">
        <f t="shared" si="1"/>
        <v>69</v>
      </c>
      <c r="F54" s="9">
        <f t="shared" si="1"/>
        <v>483</v>
      </c>
      <c r="G54" s="9">
        <f t="shared" si="1"/>
        <v>277</v>
      </c>
      <c r="H54" s="9">
        <f t="shared" si="1"/>
        <v>97</v>
      </c>
      <c r="I54" s="9">
        <f t="shared" si="1"/>
        <v>0</v>
      </c>
      <c r="J54" s="9">
        <f t="shared" si="1"/>
        <v>0</v>
      </c>
      <c r="K54" s="9">
        <f t="shared" si="1"/>
        <v>0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>
      <c r="B55" s="7" t="s">
        <v>10</v>
      </c>
      <c r="C55" s="9">
        <f>AVERAGE(C8:C53)</f>
        <v>34.272727272727273</v>
      </c>
      <c r="D55" s="9">
        <f t="shared" ref="D55:N55" si="2">AVERAGE(D8:D53)</f>
        <v>16.09090909090909</v>
      </c>
      <c r="E55" s="9">
        <f t="shared" si="2"/>
        <v>6.2727272727272725</v>
      </c>
      <c r="F55" s="9">
        <f t="shared" si="2"/>
        <v>30.1875</v>
      </c>
      <c r="G55" s="9">
        <f t="shared" si="2"/>
        <v>17.3125</v>
      </c>
      <c r="H55" s="9">
        <f t="shared" si="2"/>
        <v>6.0625</v>
      </c>
      <c r="I55" s="9" t="e">
        <f t="shared" si="2"/>
        <v>#DIV/0!</v>
      </c>
      <c r="J55" s="9" t="e">
        <f t="shared" si="2"/>
        <v>#DIV/0!</v>
      </c>
      <c r="K55" s="9" t="e">
        <f t="shared" si="2"/>
        <v>#DIV/0!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76" t="s">
        <v>11</v>
      </c>
      <c r="C57" s="76"/>
      <c r="D57" s="77">
        <f>AVERAGE(C8:C53,F8:F53,I8:I53,L8:L53)</f>
        <v>31.851851851851851</v>
      </c>
      <c r="E57" s="77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76" t="s">
        <v>12</v>
      </c>
      <c r="C58" s="76"/>
      <c r="D58" s="77">
        <f>AVERAGE(G8:G53,D8:D53,J8:J53,M8:M53)</f>
        <v>16.814814814814813</v>
      </c>
      <c r="E58" s="77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76" t="s">
        <v>13</v>
      </c>
      <c r="C59" s="76"/>
      <c r="D59" s="77">
        <f>AVERAGE(E8:E53,H8:H53,K8:K53,N8:N53)</f>
        <v>6.1481481481481479</v>
      </c>
      <c r="E59" s="77"/>
    </row>
  </sheetData>
  <mergeCells count="12">
    <mergeCell ref="A1:N2"/>
    <mergeCell ref="A4:N4"/>
    <mergeCell ref="C6:E6"/>
    <mergeCell ref="F6:H6"/>
    <mergeCell ref="I6:K6"/>
    <mergeCell ref="L6:N6"/>
    <mergeCell ref="B57:C57"/>
    <mergeCell ref="D57:E57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topLeftCell="A16" workbookViewId="0">
      <selection activeCell="B8" sqref="B8:B39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61" t="str">
        <f>VIERGE!A1</f>
        <v>FICHE DE JONGLAGE U15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5" ht="27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5" ht="5.25" customHeight="1"/>
    <row r="4" spans="1:15" ht="15.75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4.5" customHeight="1">
      <c r="B5" s="1"/>
      <c r="C5" s="1"/>
      <c r="D5" s="1"/>
    </row>
    <row r="6" spans="1:15">
      <c r="C6" s="70" t="s">
        <v>5</v>
      </c>
      <c r="D6" s="71"/>
      <c r="E6" s="72"/>
      <c r="F6" s="73" t="s">
        <v>6</v>
      </c>
      <c r="G6" s="71"/>
      <c r="H6" s="74"/>
      <c r="I6" s="70" t="s">
        <v>7</v>
      </c>
      <c r="J6" s="71"/>
      <c r="K6" s="72"/>
      <c r="L6" s="70" t="s">
        <v>8</v>
      </c>
      <c r="M6" s="71"/>
      <c r="N6" s="72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48" t="s">
        <v>24</v>
      </c>
      <c r="C8" s="49"/>
      <c r="D8" s="50"/>
      <c r="E8" s="51"/>
      <c r="F8" s="49"/>
      <c r="G8" s="50"/>
      <c r="H8" s="52"/>
      <c r="I8" s="59"/>
      <c r="J8" s="50"/>
      <c r="K8" s="51"/>
      <c r="L8" s="59"/>
      <c r="M8" s="50"/>
      <c r="N8" s="52"/>
      <c r="O8" s="32" t="e">
        <f>AVERAGE(C8:N8)</f>
        <v>#DIV/0!</v>
      </c>
    </row>
    <row r="9" spans="1:15">
      <c r="A9" s="26">
        <v>2</v>
      </c>
      <c r="B9" s="50" t="s">
        <v>25</v>
      </c>
      <c r="C9" s="49">
        <v>14</v>
      </c>
      <c r="D9" s="50">
        <v>50</v>
      </c>
      <c r="E9" s="51">
        <v>12</v>
      </c>
      <c r="F9" s="49">
        <v>24</v>
      </c>
      <c r="G9" s="50">
        <v>50</v>
      </c>
      <c r="H9" s="52">
        <v>16</v>
      </c>
      <c r="I9" s="59">
        <v>16</v>
      </c>
      <c r="J9" s="50">
        <v>50</v>
      </c>
      <c r="K9" s="51">
        <v>25</v>
      </c>
      <c r="L9" s="59">
        <v>24</v>
      </c>
      <c r="M9" s="50">
        <v>50</v>
      </c>
      <c r="N9" s="51">
        <v>30</v>
      </c>
      <c r="O9" s="32">
        <f t="shared" ref="O9:O54" si="0">AVERAGE(C9:N9)</f>
        <v>30.083333333333332</v>
      </c>
    </row>
    <row r="10" spans="1:15">
      <c r="A10" s="26">
        <v>3</v>
      </c>
      <c r="B10" s="53" t="s">
        <v>59</v>
      </c>
      <c r="C10" s="49"/>
      <c r="D10" s="50"/>
      <c r="E10" s="51"/>
      <c r="F10" s="49"/>
      <c r="G10" s="50"/>
      <c r="H10" s="52"/>
      <c r="I10" s="59"/>
      <c r="J10" s="50"/>
      <c r="K10" s="51"/>
      <c r="L10" s="59"/>
      <c r="M10" s="50"/>
      <c r="N10" s="51"/>
      <c r="O10" s="32" t="e">
        <f t="shared" si="0"/>
        <v>#DIV/0!</v>
      </c>
    </row>
    <row r="11" spans="1:15">
      <c r="A11" s="26">
        <v>4</v>
      </c>
      <c r="B11" s="48" t="s">
        <v>26</v>
      </c>
      <c r="C11" s="49"/>
      <c r="D11" s="50"/>
      <c r="E11" s="51"/>
      <c r="F11" s="49">
        <v>50</v>
      </c>
      <c r="G11" s="50">
        <v>25</v>
      </c>
      <c r="H11" s="52">
        <v>5</v>
      </c>
      <c r="I11" s="59"/>
      <c r="J11" s="50"/>
      <c r="K11" s="51"/>
      <c r="L11" s="59"/>
      <c r="M11" s="50"/>
      <c r="N11" s="51"/>
      <c r="O11" s="32">
        <f t="shared" si="0"/>
        <v>26.666666666666668</v>
      </c>
    </row>
    <row r="12" spans="1:15">
      <c r="A12" s="26">
        <v>5</v>
      </c>
      <c r="B12" s="54" t="s">
        <v>27</v>
      </c>
      <c r="C12" s="49"/>
      <c r="D12" s="50"/>
      <c r="E12" s="51"/>
      <c r="F12" s="49">
        <v>50</v>
      </c>
      <c r="G12" s="50">
        <v>25</v>
      </c>
      <c r="H12" s="52">
        <v>10</v>
      </c>
      <c r="I12" s="59">
        <v>50</v>
      </c>
      <c r="J12" s="50">
        <v>5</v>
      </c>
      <c r="K12" s="51">
        <v>7</v>
      </c>
      <c r="L12" s="59">
        <v>50</v>
      </c>
      <c r="M12" s="50">
        <v>10</v>
      </c>
      <c r="N12" s="51">
        <v>5</v>
      </c>
      <c r="O12" s="32">
        <f t="shared" si="0"/>
        <v>23.555555555555557</v>
      </c>
    </row>
    <row r="13" spans="1:15">
      <c r="A13" s="26">
        <v>6</v>
      </c>
      <c r="B13" s="55" t="s">
        <v>28</v>
      </c>
      <c r="C13" s="49"/>
      <c r="D13" s="50"/>
      <c r="E13" s="51"/>
      <c r="F13" s="49"/>
      <c r="G13" s="50"/>
      <c r="H13" s="52"/>
      <c r="I13" s="59">
        <v>35</v>
      </c>
      <c r="J13" s="50">
        <v>5</v>
      </c>
      <c r="K13" s="51">
        <v>4</v>
      </c>
      <c r="L13" s="59">
        <v>34</v>
      </c>
      <c r="M13" s="50">
        <v>5</v>
      </c>
      <c r="N13" s="51">
        <v>4</v>
      </c>
      <c r="O13" s="32">
        <f t="shared" si="0"/>
        <v>14.5</v>
      </c>
    </row>
    <row r="14" spans="1:15">
      <c r="A14" s="26">
        <v>7</v>
      </c>
      <c r="B14" s="48" t="s">
        <v>29</v>
      </c>
      <c r="C14" s="49"/>
      <c r="D14" s="50"/>
      <c r="E14" s="51"/>
      <c r="F14" s="49">
        <v>50</v>
      </c>
      <c r="G14" s="50">
        <v>8</v>
      </c>
      <c r="H14" s="52">
        <v>4</v>
      </c>
      <c r="I14" s="59">
        <v>50</v>
      </c>
      <c r="J14" s="50">
        <v>13</v>
      </c>
      <c r="K14" s="51">
        <v>9</v>
      </c>
      <c r="L14" s="59"/>
      <c r="M14" s="50"/>
      <c r="N14" s="51"/>
      <c r="O14" s="32">
        <f t="shared" si="0"/>
        <v>22.333333333333332</v>
      </c>
    </row>
    <row r="15" spans="1:15">
      <c r="A15" s="26">
        <v>8</v>
      </c>
      <c r="B15" s="48" t="s">
        <v>30</v>
      </c>
      <c r="C15" s="49">
        <v>21</v>
      </c>
      <c r="D15" s="50">
        <v>5</v>
      </c>
      <c r="E15" s="51">
        <v>10</v>
      </c>
      <c r="F15" s="49">
        <v>22</v>
      </c>
      <c r="G15" s="50">
        <v>4</v>
      </c>
      <c r="H15" s="52">
        <v>7</v>
      </c>
      <c r="I15" s="59">
        <v>23</v>
      </c>
      <c r="J15" s="50">
        <v>4</v>
      </c>
      <c r="K15" s="51">
        <v>7</v>
      </c>
      <c r="L15" s="59">
        <v>17</v>
      </c>
      <c r="M15" s="50">
        <v>4</v>
      </c>
      <c r="N15" s="51">
        <v>7</v>
      </c>
      <c r="O15" s="32">
        <f t="shared" si="0"/>
        <v>10.916666666666666</v>
      </c>
    </row>
    <row r="16" spans="1:15">
      <c r="A16" s="26">
        <v>9</v>
      </c>
      <c r="B16" s="48" t="s">
        <v>31</v>
      </c>
      <c r="C16" s="49"/>
      <c r="D16" s="50"/>
      <c r="E16" s="51"/>
      <c r="F16" s="49"/>
      <c r="G16" s="50"/>
      <c r="H16" s="52"/>
      <c r="I16" s="59"/>
      <c r="J16" s="50"/>
      <c r="K16" s="51"/>
      <c r="L16" s="59"/>
      <c r="M16" s="50"/>
      <c r="N16" s="51"/>
      <c r="O16" s="32" t="e">
        <f t="shared" si="0"/>
        <v>#DIV/0!</v>
      </c>
    </row>
    <row r="17" spans="1:15">
      <c r="A17" s="26">
        <v>10</v>
      </c>
      <c r="B17" s="56" t="s">
        <v>32</v>
      </c>
      <c r="C17" s="49"/>
      <c r="D17" s="50"/>
      <c r="E17" s="51"/>
      <c r="F17" s="49">
        <v>8</v>
      </c>
      <c r="G17" s="50">
        <v>50</v>
      </c>
      <c r="H17" s="52">
        <v>8</v>
      </c>
      <c r="I17" s="59">
        <v>20</v>
      </c>
      <c r="J17" s="50">
        <v>50</v>
      </c>
      <c r="K17" s="51">
        <v>5</v>
      </c>
      <c r="L17" s="59"/>
      <c r="M17" s="50"/>
      <c r="N17" s="51"/>
      <c r="O17" s="32">
        <f t="shared" si="0"/>
        <v>23.5</v>
      </c>
    </row>
    <row r="18" spans="1:15">
      <c r="A18" s="26">
        <v>11</v>
      </c>
      <c r="B18" s="54" t="s">
        <v>33</v>
      </c>
      <c r="C18" s="49">
        <v>50</v>
      </c>
      <c r="D18" s="50">
        <v>16</v>
      </c>
      <c r="E18" s="51">
        <v>10</v>
      </c>
      <c r="F18" s="49">
        <v>50</v>
      </c>
      <c r="G18" s="50">
        <v>16</v>
      </c>
      <c r="H18" s="52">
        <v>10</v>
      </c>
      <c r="I18" s="59">
        <v>46</v>
      </c>
      <c r="J18" s="50">
        <v>10</v>
      </c>
      <c r="K18" s="51">
        <v>6</v>
      </c>
      <c r="L18" s="59">
        <v>50</v>
      </c>
      <c r="M18" s="50">
        <v>16</v>
      </c>
      <c r="N18" s="51">
        <v>10</v>
      </c>
      <c r="O18" s="32">
        <f t="shared" si="0"/>
        <v>24.166666666666668</v>
      </c>
    </row>
    <row r="19" spans="1:15">
      <c r="A19" s="26">
        <v>12</v>
      </c>
      <c r="B19" s="48" t="s">
        <v>34</v>
      </c>
      <c r="C19" s="49">
        <v>14</v>
      </c>
      <c r="D19" s="50">
        <v>5</v>
      </c>
      <c r="E19" s="51">
        <v>5</v>
      </c>
      <c r="F19" s="49">
        <v>17</v>
      </c>
      <c r="G19" s="50">
        <v>3</v>
      </c>
      <c r="H19" s="52">
        <v>4</v>
      </c>
      <c r="I19" s="59">
        <v>15</v>
      </c>
      <c r="J19" s="50">
        <v>6</v>
      </c>
      <c r="K19" s="51">
        <v>6</v>
      </c>
      <c r="L19" s="59">
        <v>15</v>
      </c>
      <c r="M19" s="50">
        <v>5</v>
      </c>
      <c r="N19" s="51">
        <v>5</v>
      </c>
      <c r="O19" s="32">
        <f t="shared" si="0"/>
        <v>8.3333333333333339</v>
      </c>
    </row>
    <row r="20" spans="1:15">
      <c r="A20" s="26">
        <v>13</v>
      </c>
      <c r="B20" s="48" t="s">
        <v>35</v>
      </c>
      <c r="C20" s="49">
        <v>20</v>
      </c>
      <c r="D20" s="50">
        <v>4</v>
      </c>
      <c r="E20" s="51">
        <v>8</v>
      </c>
      <c r="F20" s="49">
        <v>16</v>
      </c>
      <c r="G20" s="50">
        <v>5</v>
      </c>
      <c r="H20" s="52">
        <v>4</v>
      </c>
      <c r="I20" s="59">
        <v>15</v>
      </c>
      <c r="J20" s="50">
        <v>5</v>
      </c>
      <c r="K20" s="51">
        <v>5</v>
      </c>
      <c r="L20" s="59">
        <v>12</v>
      </c>
      <c r="M20" s="50">
        <v>4</v>
      </c>
      <c r="N20" s="51">
        <v>5</v>
      </c>
      <c r="O20" s="32">
        <f t="shared" si="0"/>
        <v>8.5833333333333339</v>
      </c>
    </row>
    <row r="21" spans="1:15">
      <c r="A21" s="26">
        <v>14</v>
      </c>
      <c r="B21" s="48" t="s">
        <v>36</v>
      </c>
      <c r="C21" s="49">
        <v>30</v>
      </c>
      <c r="D21" s="50">
        <v>5</v>
      </c>
      <c r="E21" s="51">
        <v>6</v>
      </c>
      <c r="F21" s="49">
        <v>32</v>
      </c>
      <c r="G21" s="50">
        <v>5</v>
      </c>
      <c r="H21" s="52">
        <v>6</v>
      </c>
      <c r="I21" s="59">
        <v>47</v>
      </c>
      <c r="J21" s="50">
        <v>8</v>
      </c>
      <c r="K21" s="51">
        <v>4</v>
      </c>
      <c r="L21" s="59"/>
      <c r="M21" s="50"/>
      <c r="N21" s="51"/>
      <c r="O21" s="32">
        <f t="shared" si="0"/>
        <v>15.888888888888889</v>
      </c>
    </row>
    <row r="22" spans="1:15">
      <c r="A22" s="26">
        <v>15</v>
      </c>
      <c r="B22" s="48" t="s">
        <v>37</v>
      </c>
      <c r="C22" s="49">
        <v>50</v>
      </c>
      <c r="D22" s="50">
        <v>24</v>
      </c>
      <c r="E22" s="51">
        <v>7</v>
      </c>
      <c r="F22" s="49">
        <v>50</v>
      </c>
      <c r="G22" s="50">
        <v>16</v>
      </c>
      <c r="H22" s="52">
        <v>4</v>
      </c>
      <c r="I22" s="59"/>
      <c r="J22" s="50"/>
      <c r="K22" s="51"/>
      <c r="L22" s="59"/>
      <c r="M22" s="50"/>
      <c r="N22" s="51"/>
      <c r="O22" s="32">
        <f t="shared" si="0"/>
        <v>25.166666666666668</v>
      </c>
    </row>
    <row r="23" spans="1:15">
      <c r="A23" s="26">
        <v>16</v>
      </c>
      <c r="B23" s="48" t="s">
        <v>38</v>
      </c>
      <c r="C23" s="49">
        <v>20</v>
      </c>
      <c r="D23" s="50">
        <v>12</v>
      </c>
      <c r="E23" s="51">
        <v>3</v>
      </c>
      <c r="F23" s="49">
        <v>15</v>
      </c>
      <c r="G23" s="50">
        <v>11</v>
      </c>
      <c r="H23" s="52">
        <v>3</v>
      </c>
      <c r="I23" s="59">
        <v>26</v>
      </c>
      <c r="J23" s="50">
        <v>11</v>
      </c>
      <c r="K23" s="51">
        <v>5</v>
      </c>
      <c r="L23" s="59">
        <v>30</v>
      </c>
      <c r="M23" s="50">
        <v>13</v>
      </c>
      <c r="N23" s="51">
        <v>3</v>
      </c>
      <c r="O23" s="32">
        <f t="shared" si="0"/>
        <v>12.666666666666666</v>
      </c>
    </row>
    <row r="24" spans="1:15">
      <c r="A24" s="26">
        <v>17</v>
      </c>
      <c r="B24" s="48" t="s">
        <v>39</v>
      </c>
      <c r="C24" s="49">
        <v>22</v>
      </c>
      <c r="D24" s="50">
        <v>6</v>
      </c>
      <c r="E24" s="51">
        <v>4</v>
      </c>
      <c r="F24" s="49">
        <v>30</v>
      </c>
      <c r="G24" s="50">
        <v>10</v>
      </c>
      <c r="H24" s="52">
        <v>5</v>
      </c>
      <c r="I24" s="59">
        <v>30</v>
      </c>
      <c r="J24" s="50">
        <v>7</v>
      </c>
      <c r="K24" s="51">
        <v>2</v>
      </c>
      <c r="L24" s="59">
        <v>25</v>
      </c>
      <c r="M24" s="50">
        <v>9</v>
      </c>
      <c r="N24" s="51">
        <v>4</v>
      </c>
      <c r="O24" s="32">
        <f t="shared" si="0"/>
        <v>12.833333333333334</v>
      </c>
    </row>
    <row r="25" spans="1:15">
      <c r="A25" s="26">
        <v>18</v>
      </c>
      <c r="B25" s="48" t="s">
        <v>40</v>
      </c>
      <c r="C25" s="49">
        <v>50</v>
      </c>
      <c r="D25" s="50">
        <v>20</v>
      </c>
      <c r="E25" s="51">
        <v>6</v>
      </c>
      <c r="F25" s="49">
        <v>50</v>
      </c>
      <c r="G25" s="50">
        <v>25</v>
      </c>
      <c r="H25" s="52">
        <v>6</v>
      </c>
      <c r="I25" s="59">
        <v>50</v>
      </c>
      <c r="J25" s="50">
        <v>25</v>
      </c>
      <c r="K25" s="51">
        <v>3</v>
      </c>
      <c r="L25" s="59">
        <v>50</v>
      </c>
      <c r="M25" s="50">
        <v>26</v>
      </c>
      <c r="N25" s="51">
        <v>6</v>
      </c>
      <c r="O25" s="32">
        <f t="shared" si="0"/>
        <v>26.416666666666668</v>
      </c>
    </row>
    <row r="26" spans="1:15">
      <c r="A26" s="26">
        <v>19</v>
      </c>
      <c r="B26" s="48" t="s">
        <v>41</v>
      </c>
      <c r="C26" s="49">
        <v>12</v>
      </c>
      <c r="D26" s="50">
        <v>4</v>
      </c>
      <c r="E26" s="51">
        <v>5</v>
      </c>
      <c r="F26" s="49"/>
      <c r="G26" s="50"/>
      <c r="H26" s="52"/>
      <c r="I26" s="59">
        <v>12</v>
      </c>
      <c r="J26" s="50">
        <v>3</v>
      </c>
      <c r="K26" s="51">
        <v>4</v>
      </c>
      <c r="L26" s="59">
        <v>10</v>
      </c>
      <c r="M26" s="50">
        <v>4</v>
      </c>
      <c r="N26" s="51">
        <v>4</v>
      </c>
      <c r="O26" s="32">
        <f t="shared" si="0"/>
        <v>6.4444444444444446</v>
      </c>
    </row>
    <row r="27" spans="1:15">
      <c r="A27" s="26">
        <v>20</v>
      </c>
      <c r="B27" s="54" t="s">
        <v>42</v>
      </c>
      <c r="C27" s="49">
        <v>50</v>
      </c>
      <c r="D27" s="50">
        <v>6</v>
      </c>
      <c r="E27" s="51">
        <v>5</v>
      </c>
      <c r="F27" s="49">
        <v>50</v>
      </c>
      <c r="G27" s="50">
        <v>16</v>
      </c>
      <c r="H27" s="52">
        <v>5</v>
      </c>
      <c r="I27" s="59">
        <v>50</v>
      </c>
      <c r="J27" s="50">
        <v>12</v>
      </c>
      <c r="K27" s="51">
        <v>11</v>
      </c>
      <c r="L27" s="59">
        <v>50</v>
      </c>
      <c r="M27" s="50">
        <v>13</v>
      </c>
      <c r="N27" s="51">
        <v>8</v>
      </c>
      <c r="O27" s="32">
        <f t="shared" si="0"/>
        <v>23</v>
      </c>
    </row>
    <row r="28" spans="1:15">
      <c r="A28" s="26">
        <v>21</v>
      </c>
      <c r="B28" s="57" t="s">
        <v>54</v>
      </c>
      <c r="C28" s="49"/>
      <c r="D28" s="50"/>
      <c r="E28" s="51"/>
      <c r="F28" s="49"/>
      <c r="G28" s="50"/>
      <c r="H28" s="52"/>
      <c r="I28" s="59"/>
      <c r="J28" s="50"/>
      <c r="K28" s="51"/>
      <c r="L28" s="59"/>
      <c r="M28" s="50"/>
      <c r="N28" s="51"/>
      <c r="O28" s="32" t="e">
        <f t="shared" si="0"/>
        <v>#DIV/0!</v>
      </c>
    </row>
    <row r="29" spans="1:15">
      <c r="A29" s="26">
        <v>22</v>
      </c>
      <c r="B29" s="48" t="s">
        <v>43</v>
      </c>
      <c r="C29" s="49">
        <v>50</v>
      </c>
      <c r="D29" s="50">
        <v>20</v>
      </c>
      <c r="E29" s="51">
        <v>10</v>
      </c>
      <c r="F29" s="49">
        <v>50</v>
      </c>
      <c r="G29" s="50">
        <v>14</v>
      </c>
      <c r="H29" s="52">
        <v>14</v>
      </c>
      <c r="I29" s="59">
        <v>50</v>
      </c>
      <c r="J29" s="50">
        <v>18</v>
      </c>
      <c r="K29" s="51">
        <v>7</v>
      </c>
      <c r="L29" s="59"/>
      <c r="M29" s="50"/>
      <c r="N29" s="51"/>
      <c r="O29" s="32">
        <f t="shared" si="0"/>
        <v>25.888888888888889</v>
      </c>
    </row>
    <row r="30" spans="1:15">
      <c r="A30" s="26">
        <v>23</v>
      </c>
      <c r="B30" s="48" t="s">
        <v>44</v>
      </c>
      <c r="C30" s="49"/>
      <c r="D30" s="50"/>
      <c r="E30" s="51"/>
      <c r="F30" s="49">
        <v>30</v>
      </c>
      <c r="G30" s="50">
        <v>5</v>
      </c>
      <c r="H30" s="52">
        <v>5</v>
      </c>
      <c r="I30" s="59">
        <v>27</v>
      </c>
      <c r="J30" s="50">
        <v>7</v>
      </c>
      <c r="K30" s="51">
        <v>6</v>
      </c>
      <c r="L30" s="59">
        <v>27</v>
      </c>
      <c r="M30" s="50">
        <v>7</v>
      </c>
      <c r="N30" s="51">
        <v>6</v>
      </c>
      <c r="O30" s="32">
        <f t="shared" si="0"/>
        <v>13.333333333333334</v>
      </c>
    </row>
    <row r="31" spans="1:15">
      <c r="A31" s="26">
        <v>24</v>
      </c>
      <c r="B31" s="54" t="s">
        <v>45</v>
      </c>
      <c r="C31" s="49"/>
      <c r="D31" s="50"/>
      <c r="E31" s="51"/>
      <c r="F31" s="49"/>
      <c r="G31" s="50"/>
      <c r="H31" s="52"/>
      <c r="I31" s="59"/>
      <c r="J31" s="50"/>
      <c r="K31" s="51"/>
      <c r="L31" s="59"/>
      <c r="M31" s="50"/>
      <c r="N31" s="51"/>
      <c r="O31" s="32" t="e">
        <f t="shared" si="0"/>
        <v>#DIV/0!</v>
      </c>
    </row>
    <row r="32" spans="1:15">
      <c r="A32" s="26">
        <v>25</v>
      </c>
      <c r="B32" s="48" t="s">
        <v>46</v>
      </c>
      <c r="C32" s="49"/>
      <c r="D32" s="50"/>
      <c r="E32" s="51"/>
      <c r="F32" s="49"/>
      <c r="G32" s="50"/>
      <c r="H32" s="52"/>
      <c r="I32" s="59"/>
      <c r="J32" s="50"/>
      <c r="K32" s="51"/>
      <c r="L32" s="59"/>
      <c r="M32" s="50"/>
      <c r="N32" s="51"/>
      <c r="O32" s="32" t="e">
        <f t="shared" si="0"/>
        <v>#DIV/0!</v>
      </c>
    </row>
    <row r="33" spans="1:15">
      <c r="A33" s="26">
        <v>26</v>
      </c>
      <c r="B33" s="48" t="s">
        <v>47</v>
      </c>
      <c r="C33" s="49"/>
      <c r="D33" s="50"/>
      <c r="E33" s="51"/>
      <c r="F33" s="49"/>
      <c r="G33" s="50"/>
      <c r="H33" s="52"/>
      <c r="I33" s="59"/>
      <c r="J33" s="50"/>
      <c r="K33" s="51"/>
      <c r="L33" s="59"/>
      <c r="M33" s="50"/>
      <c r="N33" s="51"/>
      <c r="O33" s="32" t="e">
        <f t="shared" si="0"/>
        <v>#DIV/0!</v>
      </c>
    </row>
    <row r="34" spans="1:15">
      <c r="A34" s="26">
        <v>27</v>
      </c>
      <c r="B34" s="48" t="s">
        <v>48</v>
      </c>
      <c r="C34" s="49"/>
      <c r="D34" s="50"/>
      <c r="E34" s="51"/>
      <c r="F34" s="49"/>
      <c r="G34" s="50"/>
      <c r="H34" s="52"/>
      <c r="I34" s="59"/>
      <c r="J34" s="50"/>
      <c r="K34" s="51"/>
      <c r="L34" s="59"/>
      <c r="M34" s="50"/>
      <c r="N34" s="51"/>
      <c r="O34" s="32" t="e">
        <f t="shared" si="0"/>
        <v>#DIV/0!</v>
      </c>
    </row>
    <row r="35" spans="1:15">
      <c r="A35" s="26">
        <v>28</v>
      </c>
      <c r="B35" s="48" t="s">
        <v>49</v>
      </c>
      <c r="C35" s="49">
        <v>50</v>
      </c>
      <c r="D35" s="50">
        <v>40</v>
      </c>
      <c r="E35" s="51">
        <v>6</v>
      </c>
      <c r="F35" s="49">
        <v>50</v>
      </c>
      <c r="G35" s="50">
        <v>50</v>
      </c>
      <c r="H35" s="52">
        <v>7</v>
      </c>
      <c r="I35" s="59">
        <v>50</v>
      </c>
      <c r="J35" s="50">
        <v>50</v>
      </c>
      <c r="K35" s="51">
        <v>6</v>
      </c>
      <c r="L35" s="59">
        <v>50</v>
      </c>
      <c r="M35" s="50">
        <v>27</v>
      </c>
      <c r="N35" s="51">
        <v>6</v>
      </c>
      <c r="O35" s="32">
        <f t="shared" si="0"/>
        <v>32.666666666666664</v>
      </c>
    </row>
    <row r="36" spans="1:15">
      <c r="A36" s="26">
        <v>29</v>
      </c>
      <c r="B36" s="48" t="s">
        <v>60</v>
      </c>
      <c r="C36" s="49">
        <v>22</v>
      </c>
      <c r="D36" s="49">
        <v>6</v>
      </c>
      <c r="E36" s="51">
        <v>3</v>
      </c>
      <c r="F36" s="49">
        <v>37</v>
      </c>
      <c r="G36" s="49">
        <v>11</v>
      </c>
      <c r="H36" s="58">
        <v>6</v>
      </c>
      <c r="I36" s="59">
        <v>29</v>
      </c>
      <c r="J36" s="49">
        <v>6</v>
      </c>
      <c r="K36" s="58">
        <v>3</v>
      </c>
      <c r="L36" s="59">
        <v>17</v>
      </c>
      <c r="M36" s="49">
        <v>5</v>
      </c>
      <c r="N36" s="60">
        <v>4</v>
      </c>
      <c r="O36" s="32">
        <f t="shared" si="0"/>
        <v>12.416666666666666</v>
      </c>
    </row>
    <row r="37" spans="1:15">
      <c r="A37" s="26">
        <v>30</v>
      </c>
      <c r="B37" s="48" t="s">
        <v>51</v>
      </c>
      <c r="C37" s="49"/>
      <c r="D37" s="49"/>
      <c r="E37" s="51"/>
      <c r="F37" s="49"/>
      <c r="G37" s="49"/>
      <c r="H37" s="58"/>
      <c r="I37" s="59"/>
      <c r="J37" s="49"/>
      <c r="K37" s="58"/>
      <c r="L37" s="59"/>
      <c r="M37" s="49"/>
      <c r="N37" s="60"/>
      <c r="O37" s="32" t="e">
        <f t="shared" si="0"/>
        <v>#DIV/0!</v>
      </c>
    </row>
    <row r="38" spans="1:15">
      <c r="A38" s="26">
        <v>31</v>
      </c>
      <c r="B38" s="54" t="s">
        <v>52</v>
      </c>
      <c r="C38" s="49">
        <v>50</v>
      </c>
      <c r="D38" s="49">
        <v>50</v>
      </c>
      <c r="E38" s="51">
        <v>17</v>
      </c>
      <c r="F38" s="49">
        <v>50</v>
      </c>
      <c r="G38" s="49">
        <v>50</v>
      </c>
      <c r="H38" s="58">
        <v>18</v>
      </c>
      <c r="I38" s="59">
        <v>50</v>
      </c>
      <c r="J38" s="49">
        <v>47</v>
      </c>
      <c r="K38" s="58">
        <v>12</v>
      </c>
      <c r="L38" s="59">
        <v>50</v>
      </c>
      <c r="M38" s="49">
        <v>25</v>
      </c>
      <c r="N38" s="60">
        <v>12</v>
      </c>
      <c r="O38" s="32">
        <f t="shared" si="0"/>
        <v>35.916666666666664</v>
      </c>
    </row>
    <row r="39" spans="1:15">
      <c r="A39" s="26">
        <v>32</v>
      </c>
      <c r="B39" s="54" t="s">
        <v>53</v>
      </c>
      <c r="C39" s="49">
        <v>25</v>
      </c>
      <c r="D39" s="49">
        <v>5</v>
      </c>
      <c r="E39" s="51">
        <v>4</v>
      </c>
      <c r="F39" s="49">
        <v>21</v>
      </c>
      <c r="G39" s="49">
        <v>4</v>
      </c>
      <c r="H39" s="58">
        <v>5</v>
      </c>
      <c r="I39" s="59">
        <v>24</v>
      </c>
      <c r="J39" s="49">
        <v>8</v>
      </c>
      <c r="K39" s="58">
        <v>3</v>
      </c>
      <c r="L39" s="59">
        <v>23</v>
      </c>
      <c r="M39" s="49">
        <v>4</v>
      </c>
      <c r="N39" s="60">
        <v>3</v>
      </c>
      <c r="O39" s="32">
        <f t="shared" si="0"/>
        <v>10.75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>
      <c r="B55" s="7" t="s">
        <v>9</v>
      </c>
      <c r="C55" s="9">
        <f>SUM(C8:C54)</f>
        <v>550</v>
      </c>
      <c r="D55" s="9">
        <f t="shared" ref="D55:N55" si="1">SUM(D8:D54)</f>
        <v>278</v>
      </c>
      <c r="E55" s="9">
        <f t="shared" si="1"/>
        <v>121</v>
      </c>
      <c r="F55" s="9">
        <f t="shared" si="1"/>
        <v>752</v>
      </c>
      <c r="G55" s="9">
        <f t="shared" si="1"/>
        <v>403</v>
      </c>
      <c r="H55" s="9">
        <f t="shared" si="1"/>
        <v>152</v>
      </c>
      <c r="I55" s="9">
        <f t="shared" si="1"/>
        <v>715</v>
      </c>
      <c r="J55" s="9">
        <f t="shared" si="1"/>
        <v>350</v>
      </c>
      <c r="K55" s="9">
        <f t="shared" si="1"/>
        <v>140</v>
      </c>
      <c r="L55" s="9">
        <f t="shared" si="1"/>
        <v>534</v>
      </c>
      <c r="M55" s="9">
        <f t="shared" si="1"/>
        <v>227</v>
      </c>
      <c r="N55" s="9">
        <f t="shared" si="1"/>
        <v>122</v>
      </c>
      <c r="O55" s="27"/>
    </row>
    <row r="56" spans="1:15">
      <c r="B56" s="7" t="s">
        <v>10</v>
      </c>
      <c r="C56" s="9">
        <f>AVERAGE(C8:C54)</f>
        <v>32.352941176470587</v>
      </c>
      <c r="D56" s="9">
        <f t="shared" ref="D56:N56" si="2">AVERAGE(D8:D54)</f>
        <v>16.352941176470587</v>
      </c>
      <c r="E56" s="9">
        <f t="shared" si="2"/>
        <v>7.117647058823529</v>
      </c>
      <c r="F56" s="9">
        <f t="shared" si="2"/>
        <v>35.80952380952381</v>
      </c>
      <c r="G56" s="9">
        <f t="shared" si="2"/>
        <v>19.19047619047619</v>
      </c>
      <c r="H56" s="9">
        <f t="shared" si="2"/>
        <v>7.2380952380952381</v>
      </c>
      <c r="I56" s="9">
        <f t="shared" si="2"/>
        <v>34.047619047619051</v>
      </c>
      <c r="J56" s="9">
        <f t="shared" si="2"/>
        <v>16.666666666666668</v>
      </c>
      <c r="K56" s="9">
        <f t="shared" si="2"/>
        <v>6.666666666666667</v>
      </c>
      <c r="L56" s="9">
        <f t="shared" si="2"/>
        <v>31.411764705882351</v>
      </c>
      <c r="M56" s="9">
        <f t="shared" si="2"/>
        <v>13.352941176470589</v>
      </c>
      <c r="N56" s="9">
        <f t="shared" si="2"/>
        <v>7.1764705882352944</v>
      </c>
    </row>
    <row r="57" spans="1:15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>
      <c r="B58" s="76" t="s">
        <v>11</v>
      </c>
      <c r="C58" s="76"/>
      <c r="D58" s="77">
        <f>AVERAGE(C8:C54,F8:F54,I8:I54,L8:L54)</f>
        <v>33.565789473684212</v>
      </c>
      <c r="E58" s="77"/>
      <c r="F58" s="31"/>
      <c r="G58" s="31"/>
      <c r="H58" s="31"/>
      <c r="I58" s="31"/>
      <c r="J58" s="31"/>
      <c r="K58" s="31"/>
      <c r="L58" s="31"/>
      <c r="M58" s="31"/>
      <c r="N58" s="31"/>
    </row>
    <row r="59" spans="1:15">
      <c r="B59" s="76" t="s">
        <v>12</v>
      </c>
      <c r="C59" s="76"/>
      <c r="D59" s="77">
        <f>AVERAGE(G8:G54,D8:D54,J8:J54,M8:M54)</f>
        <v>16.55263157894737</v>
      </c>
      <c r="E59" s="77"/>
      <c r="F59" s="8"/>
      <c r="G59" s="8"/>
      <c r="H59" s="8"/>
      <c r="I59" s="8"/>
      <c r="J59" s="8"/>
      <c r="K59" s="8"/>
      <c r="L59" s="8"/>
      <c r="M59" s="8"/>
      <c r="N59" s="8"/>
    </row>
    <row r="60" spans="1:15">
      <c r="B60" s="76" t="s">
        <v>13</v>
      </c>
      <c r="C60" s="76"/>
      <c r="D60" s="77">
        <f>AVERAGE(E8:E54,H8:H54,K8:K54,N8:N54)</f>
        <v>7.0394736842105265</v>
      </c>
      <c r="E60" s="77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SCT</cp:lastModifiedBy>
  <cp:lastPrinted>2018-06-04T15:44:44Z</cp:lastPrinted>
  <dcterms:created xsi:type="dcterms:W3CDTF">2009-08-21T14:06:08Z</dcterms:created>
  <dcterms:modified xsi:type="dcterms:W3CDTF">2018-06-04T15:44:57Z</dcterms:modified>
</cp:coreProperties>
</file>