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GROUPE A" sheetId="5" r:id="rId1"/>
    <sheet name="GROUPE B" sheetId="4" r:id="rId2"/>
    <sheet name="GROUPE C" sheetId="3" r:id="rId3"/>
    <sheet name="GROUPE D" sheetId="2" r:id="rId4"/>
  </sheets>
  <definedNames>
    <definedName name="_xlnm.Print_Area" localSheetId="3">'GROUPE D'!$A$1:$M$45</definedName>
  </definedNames>
  <calcPr calcId="114210"/>
</workbook>
</file>

<file path=xl/calcChain.xml><?xml version="1.0" encoding="utf-8"?>
<calcChain xmlns="http://schemas.openxmlformats.org/spreadsheetml/2006/main">
  <c r="E45" i="3"/>
  <c r="B45"/>
  <c r="E44"/>
  <c r="B44"/>
  <c r="E43"/>
  <c r="B43"/>
  <c r="E42"/>
  <c r="B42"/>
  <c r="L39"/>
  <c r="I39"/>
  <c r="E39"/>
  <c r="B39"/>
  <c r="L38"/>
  <c r="I38"/>
  <c r="E38"/>
  <c r="B38"/>
  <c r="L37"/>
  <c r="I37"/>
  <c r="E37"/>
  <c r="B37"/>
  <c r="L36"/>
  <c r="I36"/>
  <c r="E36"/>
  <c r="B36"/>
  <c r="L33"/>
  <c r="I33"/>
  <c r="E33"/>
  <c r="B33"/>
  <c r="L32"/>
  <c r="I32"/>
  <c r="E32"/>
  <c r="B32"/>
  <c r="L31"/>
  <c r="I31"/>
  <c r="E31"/>
  <c r="B31"/>
  <c r="L30"/>
  <c r="I30"/>
  <c r="E30"/>
  <c r="B30"/>
  <c r="L27"/>
  <c r="I27"/>
  <c r="E27"/>
  <c r="B27"/>
  <c r="L26"/>
  <c r="I26"/>
  <c r="E26"/>
  <c r="B26"/>
  <c r="L25"/>
  <c r="I25"/>
  <c r="E25"/>
  <c r="B25"/>
  <c r="L24"/>
  <c r="I24"/>
  <c r="E24"/>
  <c r="B24"/>
  <c r="L21"/>
  <c r="I21"/>
  <c r="E21"/>
  <c r="B21"/>
  <c r="L20"/>
  <c r="I20"/>
  <c r="E20"/>
  <c r="B20"/>
  <c r="L19"/>
  <c r="I19"/>
  <c r="E19"/>
  <c r="B19"/>
  <c r="L18"/>
  <c r="I18"/>
  <c r="E18"/>
  <c r="B18"/>
  <c r="E45" i="4"/>
  <c r="B45"/>
  <c r="E44"/>
  <c r="B44"/>
  <c r="E43"/>
  <c r="B43"/>
  <c r="E42"/>
  <c r="B42"/>
  <c r="L39"/>
  <c r="I39"/>
  <c r="E39"/>
  <c r="B39"/>
  <c r="L38"/>
  <c r="I38"/>
  <c r="E38"/>
  <c r="B38"/>
  <c r="L37"/>
  <c r="I37"/>
  <c r="E37"/>
  <c r="B37"/>
  <c r="L36"/>
  <c r="I36"/>
  <c r="E36"/>
  <c r="B36"/>
  <c r="L33"/>
  <c r="I33"/>
  <c r="E33"/>
  <c r="B33"/>
  <c r="L32"/>
  <c r="I32"/>
  <c r="E32"/>
  <c r="B32"/>
  <c r="L31"/>
  <c r="I31"/>
  <c r="E31"/>
  <c r="B31"/>
  <c r="L30"/>
  <c r="I30"/>
  <c r="E30"/>
  <c r="B30"/>
  <c r="L27"/>
  <c r="I27"/>
  <c r="E27"/>
  <c r="B27"/>
  <c r="L26"/>
  <c r="I26"/>
  <c r="E26"/>
  <c r="B26"/>
  <c r="L25"/>
  <c r="I25"/>
  <c r="E25"/>
  <c r="B25"/>
  <c r="L24"/>
  <c r="I24"/>
  <c r="E24"/>
  <c r="B24"/>
  <c r="L21"/>
  <c r="I21"/>
  <c r="E21"/>
  <c r="B21"/>
  <c r="L20"/>
  <c r="I20"/>
  <c r="E20"/>
  <c r="B20"/>
  <c r="L19"/>
  <c r="I19"/>
  <c r="E19"/>
  <c r="B19"/>
  <c r="L18"/>
  <c r="I18"/>
  <c r="E18"/>
  <c r="B18"/>
  <c r="E45" i="5"/>
  <c r="B45"/>
  <c r="E44"/>
  <c r="B44"/>
  <c r="E43"/>
  <c r="B43"/>
  <c r="E42"/>
  <c r="B42"/>
  <c r="L39"/>
  <c r="I39"/>
  <c r="E39"/>
  <c r="B39"/>
  <c r="L38"/>
  <c r="I38"/>
  <c r="E38"/>
  <c r="B38"/>
  <c r="L37"/>
  <c r="I37"/>
  <c r="E37"/>
  <c r="B37"/>
  <c r="L36"/>
  <c r="I36"/>
  <c r="E36"/>
  <c r="B36"/>
  <c r="L33"/>
  <c r="I33"/>
  <c r="E33"/>
  <c r="B33"/>
  <c r="L32"/>
  <c r="I32"/>
  <c r="E32"/>
  <c r="B32"/>
  <c r="L31"/>
  <c r="I31"/>
  <c r="E31"/>
  <c r="B31"/>
  <c r="L30"/>
  <c r="I30"/>
  <c r="E30"/>
  <c r="B30"/>
  <c r="L27"/>
  <c r="I27"/>
  <c r="E27"/>
  <c r="B27"/>
  <c r="L26"/>
  <c r="I26"/>
  <c r="E26"/>
  <c r="B26"/>
  <c r="L25"/>
  <c r="I25"/>
  <c r="E25"/>
  <c r="B25"/>
  <c r="L24"/>
  <c r="I24"/>
  <c r="E24"/>
  <c r="B24"/>
  <c r="L21"/>
  <c r="I21"/>
  <c r="E21"/>
  <c r="B21"/>
  <c r="L20"/>
  <c r="I20"/>
  <c r="E20"/>
  <c r="B20"/>
  <c r="L19"/>
  <c r="I19"/>
  <c r="E19"/>
  <c r="B19"/>
  <c r="L18"/>
  <c r="I18"/>
  <c r="E18"/>
  <c r="B18"/>
  <c r="L37" i="2"/>
  <c r="L36"/>
  <c r="E43"/>
  <c r="E42"/>
  <c r="E20"/>
  <c r="E19"/>
  <c r="E18"/>
  <c r="L39"/>
  <c r="I39"/>
  <c r="L38"/>
  <c r="I38"/>
  <c r="I37"/>
  <c r="I36"/>
  <c r="B27"/>
  <c r="E21"/>
  <c r="E45"/>
  <c r="B45"/>
  <c r="E44"/>
  <c r="B44"/>
  <c r="B43"/>
  <c r="B42"/>
  <c r="E39"/>
  <c r="B39"/>
  <c r="E38"/>
  <c r="B38"/>
  <c r="E37"/>
  <c r="B37"/>
  <c r="E36"/>
  <c r="B36"/>
  <c r="L33"/>
  <c r="I33"/>
  <c r="E33"/>
  <c r="B33"/>
  <c r="L32"/>
  <c r="I32"/>
  <c r="E32"/>
  <c r="B32"/>
  <c r="L31"/>
  <c r="I31"/>
  <c r="E31"/>
  <c r="B31"/>
  <c r="L30"/>
  <c r="I30"/>
  <c r="E30"/>
  <c r="B30"/>
  <c r="L27"/>
  <c r="I27"/>
  <c r="E27"/>
  <c r="L26"/>
  <c r="I26"/>
  <c r="E26"/>
  <c r="B26"/>
  <c r="L25"/>
  <c r="I25"/>
  <c r="E25"/>
  <c r="B25"/>
  <c r="L24"/>
  <c r="I24"/>
  <c r="E24"/>
  <c r="B24"/>
  <c r="L21"/>
  <c r="I21"/>
  <c r="B21"/>
  <c r="L20"/>
  <c r="I20"/>
  <c r="B20"/>
  <c r="L19"/>
  <c r="I19"/>
  <c r="B19"/>
  <c r="L18"/>
  <c r="I18"/>
  <c r="B18"/>
</calcChain>
</file>

<file path=xl/sharedStrings.xml><?xml version="1.0" encoding="utf-8"?>
<sst xmlns="http://schemas.openxmlformats.org/spreadsheetml/2006/main" count="140" uniqueCount="51">
  <si>
    <t xml:space="preserve"> </t>
  </si>
  <si>
    <t>District de Football du Morbihan</t>
  </si>
  <si>
    <t>1ere journée</t>
  </si>
  <si>
    <t>Scores</t>
  </si>
  <si>
    <t>6 ème journée</t>
  </si>
  <si>
    <t>2 ème journée</t>
  </si>
  <si>
    <t>7 ème journée</t>
  </si>
  <si>
    <t>3 ème journée</t>
  </si>
  <si>
    <t>4 ème journée</t>
  </si>
  <si>
    <t>5 ème journée</t>
  </si>
  <si>
    <t>SECTEUR -  BLAVET SCORFF OCEAN</t>
  </si>
  <si>
    <t>Si soucis de terrains bien vouloir inverser 
merci de vous arranger entre CLUBS</t>
  </si>
  <si>
    <t>PHASE 1</t>
  </si>
  <si>
    <t>Catégorie : U 11</t>
  </si>
  <si>
    <t>SAISON 2017 - 2018</t>
  </si>
  <si>
    <t>GROUPE : A</t>
  </si>
  <si>
    <t>NE PAS OUBLIER DE ME COMMUNIQUER LES RESULTATS A L'ISSUE DES RENCONTRES</t>
  </si>
  <si>
    <t>GROUPE : B</t>
  </si>
  <si>
    <t>GROUPE : C</t>
  </si>
  <si>
    <t>GROUPE : D</t>
  </si>
  <si>
    <t>SE KERVIGNAC 1</t>
  </si>
  <si>
    <t>FC PLOUAY 1</t>
  </si>
  <si>
    <t>GJP CAUDAN 1</t>
  </si>
  <si>
    <t>US MONTAGNARDE 1</t>
  </si>
  <si>
    <t>ST GILLES 1</t>
  </si>
  <si>
    <t>US MONTAGNARDE 2</t>
  </si>
  <si>
    <t>EXEMPT</t>
  </si>
  <si>
    <t>ES MERLEVENEZ 1</t>
  </si>
  <si>
    <t>FA INZINZAC 1</t>
  </si>
  <si>
    <t>SE KERVIGNAC 2</t>
  </si>
  <si>
    <t>US MONTAGNARDE 3</t>
  </si>
  <si>
    <t>FA PONT SCORFF 1</t>
  </si>
  <si>
    <t>GJP LOCMIQUELIC 1</t>
  </si>
  <si>
    <t>FL INGUINIEL 1</t>
  </si>
  <si>
    <t>US BERNE 1</t>
  </si>
  <si>
    <t>FA PONT SCORFF 2</t>
  </si>
  <si>
    <t>GJP LOCMIQUELIC 2</t>
  </si>
  <si>
    <t>SE KERVIGNAC 3</t>
  </si>
  <si>
    <t>FC PLOUAY 2</t>
  </si>
  <si>
    <t>STIREN CLEGUER 1</t>
  </si>
  <si>
    <t>GJP CAUDAN 2</t>
  </si>
  <si>
    <t>GSA BRANDERION 1</t>
  </si>
  <si>
    <t>US MONTAGNARDE 4</t>
  </si>
  <si>
    <t>SE KERVIGNAC 4</t>
  </si>
  <si>
    <t>GJP CAUDAN 3</t>
  </si>
  <si>
    <t>US LE FAOUET 1</t>
  </si>
  <si>
    <t>ST GILLES 2</t>
  </si>
  <si>
    <t>FC PLOUAY 3</t>
  </si>
  <si>
    <t xml:space="preserve">FC MESLAN </t>
  </si>
  <si>
    <t>ST HENNEBONTAIS 2</t>
  </si>
  <si>
    <t>ST HENNEBONTAIS 1</t>
  </si>
</sst>
</file>

<file path=xl/styles.xml><?xml version="1.0" encoding="utf-8"?>
<styleSheet xmlns="http://schemas.openxmlformats.org/spreadsheetml/2006/main">
  <numFmts count="1">
    <numFmt numFmtId="164" formatCode="d\-mmm\-yyyy"/>
  </numFmts>
  <fonts count="5">
    <font>
      <sz val="11"/>
      <color theme="1"/>
      <name val="Calibri"/>
      <family val="2"/>
      <scheme val="minor"/>
    </font>
    <font>
      <b/>
      <sz val="11"/>
      <name val="Comic Sans MS"/>
      <family val="4"/>
    </font>
    <font>
      <b/>
      <u/>
      <sz val="11"/>
      <name val="Comic Sans MS"/>
      <family val="4"/>
    </font>
    <font>
      <b/>
      <sz val="14"/>
      <name val="Comic Sans MS"/>
      <family val="4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11" xfId="0" applyNumberFormat="1" applyFont="1" applyFill="1" applyBorder="1" applyAlignment="1" applyProtection="1">
      <alignment horizontal="left" vertical="center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0" fillId="2" borderId="16" xfId="0" applyFill="1" applyBorder="1"/>
    <xf numFmtId="0" fontId="0" fillId="2" borderId="17" xfId="0" applyFill="1" applyBorder="1"/>
    <xf numFmtId="0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3" borderId="22" xfId="0" applyNumberFormat="1" applyFont="1" applyFill="1" applyBorder="1" applyAlignment="1" applyProtection="1">
      <alignment horizontal="center" vertical="center"/>
      <protection locked="0"/>
    </xf>
    <xf numFmtId="0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21" xfId="0" applyNumberFormat="1" applyFont="1" applyFill="1" applyBorder="1" applyAlignment="1" applyProtection="1">
      <alignment horizontal="center" vertical="center"/>
      <protection locked="0"/>
    </xf>
    <xf numFmtId="0" fontId="1" fillId="4" borderId="22" xfId="0" applyNumberFormat="1" applyFont="1" applyFill="1" applyBorder="1" applyAlignment="1" applyProtection="1">
      <alignment horizontal="center" vertical="center"/>
      <protection locked="0"/>
    </xf>
    <xf numFmtId="0" fontId="1" fillId="5" borderId="18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9" xfId="0" applyNumberFormat="1" applyFont="1" applyFill="1" applyBorder="1" applyAlignment="1" applyProtection="1">
      <alignment horizontal="center" vertical="center"/>
      <protection locked="0"/>
    </xf>
    <xf numFmtId="0" fontId="1" fillId="5" borderId="20" xfId="0" applyNumberFormat="1" applyFont="1" applyFill="1" applyBorder="1" applyAlignment="1" applyProtection="1">
      <alignment horizontal="center" vertical="center"/>
      <protection locked="0"/>
    </xf>
    <xf numFmtId="0" fontId="1" fillId="5" borderId="21" xfId="0" applyNumberFormat="1" applyFont="1" applyFill="1" applyBorder="1" applyAlignment="1" applyProtection="1">
      <alignment horizontal="center" vertical="center"/>
      <protection locked="0"/>
    </xf>
    <xf numFmtId="0" fontId="1" fillId="5" borderId="22" xfId="0" applyNumberFormat="1" applyFont="1" applyFill="1" applyBorder="1" applyAlignment="1" applyProtection="1">
      <alignment horizontal="center" vertical="center"/>
      <protection locked="0"/>
    </xf>
    <xf numFmtId="0" fontId="1" fillId="6" borderId="18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9" xfId="0" applyNumberFormat="1" applyFont="1" applyFill="1" applyBorder="1" applyAlignment="1" applyProtection="1">
      <alignment horizontal="center" vertical="center"/>
      <protection locked="0"/>
    </xf>
    <xf numFmtId="0" fontId="1" fillId="6" borderId="20" xfId="0" applyNumberFormat="1" applyFont="1" applyFill="1" applyBorder="1" applyAlignment="1" applyProtection="1">
      <alignment horizontal="center" vertical="center"/>
      <protection locked="0"/>
    </xf>
    <xf numFmtId="0" fontId="1" fillId="6" borderId="21" xfId="0" applyNumberFormat="1" applyFont="1" applyFill="1" applyBorder="1" applyAlignment="1" applyProtection="1">
      <alignment horizontal="center" vertical="center"/>
      <protection locked="0"/>
    </xf>
    <xf numFmtId="0" fontId="1" fillId="6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</xf>
    <xf numFmtId="164" fontId="1" fillId="3" borderId="23" xfId="0" applyNumberFormat="1" applyFont="1" applyFill="1" applyBorder="1" applyAlignment="1" applyProtection="1">
      <alignment horizontal="center" vertical="center"/>
      <protection locked="0"/>
    </xf>
    <xf numFmtId="164" fontId="1" fillId="3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164" fontId="1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" fillId="0" borderId="26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3" borderId="18" xfId="0" applyNumberFormat="1" applyFont="1" applyFill="1" applyBorder="1" applyAlignment="1" applyProtection="1">
      <alignment horizontal="center" vertical="center"/>
    </xf>
    <xf numFmtId="0" fontId="1" fillId="3" borderId="20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164" fontId="1" fillId="5" borderId="23" xfId="0" applyNumberFormat="1" applyFont="1" applyFill="1" applyBorder="1" applyAlignment="1" applyProtection="1">
      <alignment horizontal="center" vertical="center"/>
      <protection locked="0"/>
    </xf>
    <xf numFmtId="164" fontId="1" fillId="5" borderId="24" xfId="0" applyNumberFormat="1" applyFont="1" applyFill="1" applyBorder="1" applyAlignment="1" applyProtection="1">
      <alignment horizontal="center" vertical="center"/>
      <protection locked="0"/>
    </xf>
    <xf numFmtId="164" fontId="1" fillId="5" borderId="26" xfId="0" applyNumberFormat="1" applyFont="1" applyFill="1" applyBorder="1" applyAlignment="1" applyProtection="1">
      <alignment horizontal="center" vertical="center"/>
      <protection locked="0"/>
    </xf>
    <xf numFmtId="0" fontId="1" fillId="5" borderId="18" xfId="0" applyNumberFormat="1" applyFont="1" applyFill="1" applyBorder="1" applyAlignment="1" applyProtection="1">
      <alignment horizontal="center" vertical="center"/>
    </xf>
    <xf numFmtId="0" fontId="1" fillId="5" borderId="2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 applyProtection="1">
      <alignment horizontal="center" vertical="center"/>
    </xf>
    <xf numFmtId="164" fontId="1" fillId="4" borderId="23" xfId="0" applyNumberFormat="1" applyFont="1" applyFill="1" applyBorder="1" applyAlignment="1" applyProtection="1">
      <alignment horizontal="center" vertical="center"/>
      <protection locked="0"/>
    </xf>
    <xf numFmtId="164" fontId="1" fillId="4" borderId="24" xfId="0" applyNumberFormat="1" applyFont="1" applyFill="1" applyBorder="1" applyAlignment="1" applyProtection="1">
      <alignment horizontal="center" vertical="center"/>
      <protection locked="0"/>
    </xf>
    <xf numFmtId="164" fontId="1" fillId="4" borderId="26" xfId="0" applyNumberFormat="1" applyFont="1" applyFill="1" applyBorder="1" applyAlignment="1" applyProtection="1">
      <alignment horizontal="center" vertical="center"/>
      <protection locked="0"/>
    </xf>
    <xf numFmtId="0" fontId="1" fillId="4" borderId="18" xfId="0" applyNumberFormat="1" applyFont="1" applyFill="1" applyBorder="1" applyAlignment="1" applyProtection="1">
      <alignment horizontal="center" vertical="center"/>
    </xf>
    <xf numFmtId="0" fontId="1" fillId="4" borderId="20" xfId="0" applyNumberFormat="1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horizontal="center" vertical="center"/>
    </xf>
    <xf numFmtId="164" fontId="1" fillId="6" borderId="23" xfId="0" applyNumberFormat="1" applyFont="1" applyFill="1" applyBorder="1" applyAlignment="1" applyProtection="1">
      <alignment horizontal="center" vertical="center"/>
      <protection locked="0"/>
    </xf>
    <xf numFmtId="164" fontId="1" fillId="6" borderId="24" xfId="0" applyNumberFormat="1" applyFont="1" applyFill="1" applyBorder="1" applyAlignment="1" applyProtection="1">
      <alignment horizontal="center" vertical="center"/>
      <protection locked="0"/>
    </xf>
    <xf numFmtId="0" fontId="1" fillId="6" borderId="18" xfId="0" applyNumberFormat="1" applyFont="1" applyFill="1" applyBorder="1" applyAlignment="1" applyProtection="1">
      <alignment horizontal="center" vertical="center"/>
    </xf>
    <xf numFmtId="0" fontId="1" fillId="6" borderId="20" xfId="0" applyNumberFormat="1" applyFont="1" applyFill="1" applyBorder="1" applyAlignment="1" applyProtection="1">
      <alignment horizontal="center" vertical="center"/>
    </xf>
    <xf numFmtId="0" fontId="3" fillId="6" borderId="0" xfId="0" applyNumberFormat="1" applyFont="1" applyFill="1" applyBorder="1" applyAlignment="1" applyProtection="1">
      <alignment horizontal="center" vertical="center"/>
    </xf>
    <xf numFmtId="164" fontId="1" fillId="6" borderId="2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6</xdr:row>
      <xdr:rowOff>180975</xdr:rowOff>
    </xdr:from>
    <xdr:to>
      <xdr:col>8</xdr:col>
      <xdr:colOff>1057275</xdr:colOff>
      <xdr:row>15</xdr:row>
      <xdr:rowOff>28575</xdr:rowOff>
    </xdr:to>
    <xdr:pic>
      <xdr:nvPicPr>
        <xdr:cNvPr id="2049" name="Picture 1" descr="logo district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3725" y="1838325"/>
          <a:ext cx="35147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6</xdr:row>
      <xdr:rowOff>180975</xdr:rowOff>
    </xdr:from>
    <xdr:to>
      <xdr:col>8</xdr:col>
      <xdr:colOff>1057275</xdr:colOff>
      <xdr:row>15</xdr:row>
      <xdr:rowOff>28575</xdr:rowOff>
    </xdr:to>
    <xdr:pic>
      <xdr:nvPicPr>
        <xdr:cNvPr id="3073" name="Picture 1" descr="logo district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838325"/>
          <a:ext cx="31813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6</xdr:row>
      <xdr:rowOff>180975</xdr:rowOff>
    </xdr:from>
    <xdr:to>
      <xdr:col>8</xdr:col>
      <xdr:colOff>1057275</xdr:colOff>
      <xdr:row>15</xdr:row>
      <xdr:rowOff>28575</xdr:rowOff>
    </xdr:to>
    <xdr:pic>
      <xdr:nvPicPr>
        <xdr:cNvPr id="1025" name="Picture 1" descr="logo district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1838325"/>
          <a:ext cx="34480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6</xdr:row>
      <xdr:rowOff>180975</xdr:rowOff>
    </xdr:from>
    <xdr:to>
      <xdr:col>8</xdr:col>
      <xdr:colOff>1057275</xdr:colOff>
      <xdr:row>15</xdr:row>
      <xdr:rowOff>28575</xdr:rowOff>
    </xdr:to>
    <xdr:pic>
      <xdr:nvPicPr>
        <xdr:cNvPr id="4097" name="Picture 1" descr="logo district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838325"/>
          <a:ext cx="32099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>
      <selection activeCell="P5" sqref="P5"/>
    </sheetView>
  </sheetViews>
  <sheetFormatPr baseColWidth="10" defaultColWidth="10" defaultRowHeight="18"/>
  <cols>
    <col min="1" max="1" width="3.28515625" style="4" customWidth="1"/>
    <col min="2" max="2" width="29.42578125" style="4" customWidth="1"/>
    <col min="3" max="3" width="4.85546875" style="4" customWidth="1"/>
    <col min="4" max="4" width="4.7109375" style="4" customWidth="1"/>
    <col min="5" max="5" width="30.42578125" style="4" customWidth="1"/>
    <col min="6" max="6" width="4.7109375" style="4" customWidth="1"/>
    <col min="7" max="7" width="1.5703125" style="4" customWidth="1"/>
    <col min="8" max="8" width="4.85546875" style="4" customWidth="1"/>
    <col min="9" max="9" width="23.85546875" style="4" customWidth="1"/>
    <col min="10" max="11" width="4.7109375" style="4" customWidth="1"/>
    <col min="12" max="12" width="29.7109375" style="4" customWidth="1"/>
    <col min="13" max="13" width="5.140625" style="4" customWidth="1"/>
    <col min="14" max="16384" width="10" style="4"/>
  </cols>
  <sheetData>
    <row r="1" spans="1:13" s="21" customFormat="1" ht="23.25" thickBot="1">
      <c r="A1" s="67" t="s">
        <v>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21" customFormat="1" ht="24" customHeight="1">
      <c r="A2" s="70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21" customFormat="1" ht="13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21" customFormat="1" ht="23.25" thickBot="1">
      <c r="E4" s="22" t="s">
        <v>0</v>
      </c>
      <c r="F4" s="22"/>
      <c r="G4" s="22"/>
      <c r="H4" s="22"/>
      <c r="I4" s="22"/>
      <c r="L4" s="24"/>
    </row>
    <row r="5" spans="1:13" s="21" customFormat="1" ht="23.25" thickBot="1">
      <c r="A5" s="67" t="s">
        <v>13</v>
      </c>
      <c r="B5" s="69"/>
      <c r="E5" s="71" t="s">
        <v>14</v>
      </c>
      <c r="F5" s="71"/>
      <c r="G5" s="71"/>
      <c r="H5" s="71"/>
      <c r="I5" s="71"/>
    </row>
    <row r="6" spans="1:13" s="21" customFormat="1" ht="23.25" thickBot="1">
      <c r="E6" s="75" t="s">
        <v>12</v>
      </c>
      <c r="F6" s="75"/>
      <c r="G6" s="75"/>
      <c r="H6" s="75"/>
      <c r="I6" s="75"/>
    </row>
    <row r="7" spans="1:13" ht="15" customHeight="1" thickBot="1">
      <c r="A7" s="72" t="s">
        <v>15</v>
      </c>
      <c r="B7" s="73"/>
      <c r="C7" s="1"/>
      <c r="E7" s="23"/>
      <c r="F7" s="23"/>
      <c r="G7" s="23"/>
      <c r="H7" s="23"/>
      <c r="I7" s="23"/>
    </row>
    <row r="8" spans="1:13" ht="15" customHeight="1">
      <c r="A8" s="27">
        <v>1</v>
      </c>
      <c r="B8" s="25" t="s">
        <v>20</v>
      </c>
      <c r="I8" s="61" t="s">
        <v>11</v>
      </c>
      <c r="J8" s="61"/>
      <c r="K8" s="61"/>
      <c r="L8" s="61"/>
      <c r="M8" s="61"/>
    </row>
    <row r="9" spans="1:13" ht="15" customHeight="1">
      <c r="A9" s="28">
        <v>2</v>
      </c>
      <c r="B9" s="25" t="s">
        <v>21</v>
      </c>
      <c r="E9" s="2"/>
      <c r="F9" s="2"/>
      <c r="I9" s="61"/>
      <c r="J9" s="61"/>
      <c r="K9" s="61"/>
      <c r="L9" s="61"/>
      <c r="M9" s="61"/>
    </row>
    <row r="10" spans="1:13" ht="15" customHeight="1">
      <c r="A10" s="28">
        <v>3</v>
      </c>
      <c r="B10" s="25" t="s">
        <v>22</v>
      </c>
      <c r="I10" s="61"/>
      <c r="J10" s="61"/>
      <c r="K10" s="61"/>
      <c r="L10" s="61"/>
      <c r="M10" s="61"/>
    </row>
    <row r="11" spans="1:13" ht="15" customHeight="1">
      <c r="A11" s="28">
        <v>4</v>
      </c>
      <c r="B11" s="25" t="s">
        <v>23</v>
      </c>
      <c r="I11" s="61"/>
      <c r="J11" s="61"/>
      <c r="K11" s="61"/>
      <c r="L11" s="61"/>
      <c r="M11" s="61"/>
    </row>
    <row r="12" spans="1:13" ht="15" customHeight="1">
      <c r="A12" s="28">
        <v>5</v>
      </c>
      <c r="B12" s="25" t="s">
        <v>24</v>
      </c>
    </row>
    <row r="13" spans="1:13" ht="15" customHeight="1">
      <c r="A13" s="28">
        <v>6</v>
      </c>
      <c r="B13" s="25" t="s">
        <v>50</v>
      </c>
    </row>
    <row r="14" spans="1:13" ht="15" customHeight="1">
      <c r="A14" s="28">
        <v>7</v>
      </c>
      <c r="B14" s="25" t="s">
        <v>25</v>
      </c>
    </row>
    <row r="15" spans="1:13" ht="15" customHeight="1" thickBot="1">
      <c r="A15" s="29">
        <v>8</v>
      </c>
      <c r="B15" s="26" t="s">
        <v>26</v>
      </c>
    </row>
    <row r="16" spans="1:13" ht="12" customHeight="1" thickBot="1"/>
    <row r="17" spans="1:13" ht="20.100000000000001" customHeight="1" thickBot="1">
      <c r="A17" s="51" t="s">
        <v>2</v>
      </c>
      <c r="B17" s="74"/>
      <c r="C17" s="55" t="s">
        <v>3</v>
      </c>
      <c r="D17" s="56"/>
      <c r="E17" s="66">
        <v>43043</v>
      </c>
      <c r="F17" s="54"/>
      <c r="H17" s="51" t="s">
        <v>4</v>
      </c>
      <c r="I17" s="52"/>
      <c r="J17" s="55" t="s">
        <v>3</v>
      </c>
      <c r="K17" s="56"/>
      <c r="L17" s="53">
        <v>43078</v>
      </c>
      <c r="M17" s="54"/>
    </row>
    <row r="18" spans="1:13" ht="20.100000000000001" customHeight="1">
      <c r="A18" s="27">
        <v>2</v>
      </c>
      <c r="B18" s="7" t="str">
        <f>VLOOKUP(A18,$A$8:$B$15,2,FALSE)</f>
        <v>FC PLOUAY 1</v>
      </c>
      <c r="C18" s="8"/>
      <c r="D18" s="9"/>
      <c r="E18" s="4" t="str">
        <f>VLOOKUP(F18,$A$8:$B$15,2,FALSE)</f>
        <v>ST GILLES 1</v>
      </c>
      <c r="F18" s="30">
        <v>5</v>
      </c>
      <c r="H18" s="27">
        <v>1</v>
      </c>
      <c r="I18" s="10" t="str">
        <f>VLOOKUP(H18,$A$8:$B$15,2,FALSE)</f>
        <v>SE KERVIGNAC 1</v>
      </c>
      <c r="J18" s="8"/>
      <c r="K18" s="9"/>
      <c r="L18" s="11" t="str">
        <f>VLOOKUP(M18,$A$8:$B$15,2,FALSE)</f>
        <v>EXEMPT</v>
      </c>
      <c r="M18" s="30">
        <v>8</v>
      </c>
    </row>
    <row r="19" spans="1:13" ht="20.100000000000001" customHeight="1">
      <c r="A19" s="28">
        <v>3</v>
      </c>
      <c r="B19" s="4" t="str">
        <f>VLOOKUP(A19,$A$8:$B$15,2,FALSE)</f>
        <v>GJP CAUDAN 1</v>
      </c>
      <c r="C19" s="12"/>
      <c r="D19" s="13"/>
      <c r="E19" s="4" t="str">
        <f>VLOOKUP(F19,$A$8:$B$15,2,FALSE)</f>
        <v>SE KERVIGNAC 1</v>
      </c>
      <c r="F19" s="31">
        <v>1</v>
      </c>
      <c r="H19" s="28">
        <v>3</v>
      </c>
      <c r="I19" s="14" t="str">
        <f>VLOOKUP(H19,$A$8:$B$15,2,FALSE)</f>
        <v>GJP CAUDAN 1</v>
      </c>
      <c r="J19" s="12"/>
      <c r="K19" s="13"/>
      <c r="L19" s="15" t="str">
        <f>VLOOKUP(M19,$A$8:$B$15,2,FALSE)</f>
        <v>ST HENNEBONTAIS 1</v>
      </c>
      <c r="M19" s="31">
        <v>6</v>
      </c>
    </row>
    <row r="20" spans="1:13" ht="20.100000000000001" customHeight="1">
      <c r="A20" s="28">
        <v>6</v>
      </c>
      <c r="B20" s="4" t="str">
        <f>VLOOKUP(A20,$A$8:$B$15,2,FALSE)</f>
        <v>ST HENNEBONTAIS 1</v>
      </c>
      <c r="C20" s="12"/>
      <c r="D20" s="13"/>
      <c r="E20" s="4" t="str">
        <f>VLOOKUP(F20,$A$8:$B$15,2,FALSE)</f>
        <v>US MONTAGNARDE 1</v>
      </c>
      <c r="F20" s="31">
        <v>4</v>
      </c>
      <c r="H20" s="28">
        <v>5</v>
      </c>
      <c r="I20" s="14" t="str">
        <f>VLOOKUP(H20,$A$8:$B$15,2,FALSE)</f>
        <v>ST GILLES 1</v>
      </c>
      <c r="J20" s="12"/>
      <c r="K20" s="13"/>
      <c r="L20" s="15" t="str">
        <f>VLOOKUP(M20,$A$8:$B$15,2,FALSE)</f>
        <v>US MONTAGNARDE 1</v>
      </c>
      <c r="M20" s="31">
        <v>4</v>
      </c>
    </row>
    <row r="21" spans="1:13" ht="20.100000000000001" customHeight="1" thickBot="1">
      <c r="A21" s="29">
        <v>7</v>
      </c>
      <c r="B21" s="3" t="str">
        <f>VLOOKUP(A21,$A$8:$B$15,2,FALSE)</f>
        <v>US MONTAGNARDE 2</v>
      </c>
      <c r="C21" s="16"/>
      <c r="D21" s="17"/>
      <c r="E21" s="3" t="str">
        <f>VLOOKUP(F21,$A$8:$B$15,2,FALSE)</f>
        <v>EXEMPT</v>
      </c>
      <c r="F21" s="32">
        <v>8</v>
      </c>
      <c r="H21" s="29">
        <v>7</v>
      </c>
      <c r="I21" s="18" t="str">
        <f>VLOOKUP(H21,$A$8:$B$15,2,FALSE)</f>
        <v>US MONTAGNARDE 2</v>
      </c>
      <c r="J21" s="16"/>
      <c r="K21" s="17"/>
      <c r="L21" s="19" t="str">
        <f>VLOOKUP(M21,$A$8:$B$15,2,FALSE)</f>
        <v>FC PLOUAY 1</v>
      </c>
      <c r="M21" s="32">
        <v>2</v>
      </c>
    </row>
    <row r="22" spans="1:13" ht="12" customHeight="1" thickBot="1">
      <c r="A22" s="3"/>
      <c r="B22" s="3"/>
      <c r="C22" s="3"/>
      <c r="D22" s="3"/>
      <c r="E22" s="3"/>
      <c r="F22" s="3"/>
      <c r="H22" s="3"/>
      <c r="I22" s="3"/>
      <c r="J22" s="3"/>
      <c r="K22" s="3"/>
      <c r="L22" s="3"/>
      <c r="M22" s="3"/>
    </row>
    <row r="23" spans="1:13" ht="20.100000000000001" customHeight="1" thickBot="1">
      <c r="A23" s="51" t="s">
        <v>5</v>
      </c>
      <c r="B23" s="52"/>
      <c r="C23" s="55" t="s">
        <v>3</v>
      </c>
      <c r="D23" s="56"/>
      <c r="E23" s="53">
        <v>43050</v>
      </c>
      <c r="F23" s="54"/>
      <c r="H23" s="51" t="s">
        <v>6</v>
      </c>
      <c r="I23" s="52"/>
      <c r="J23" s="55" t="s">
        <v>3</v>
      </c>
      <c r="K23" s="56"/>
      <c r="L23" s="53">
        <v>43085</v>
      </c>
      <c r="M23" s="54"/>
    </row>
    <row r="24" spans="1:13" ht="20.100000000000001" customHeight="1">
      <c r="A24" s="27">
        <v>1</v>
      </c>
      <c r="B24" s="10" t="str">
        <f>VLOOKUP(A24,$A$8:$B$15,2,FALSE)</f>
        <v>SE KERVIGNAC 1</v>
      </c>
      <c r="C24" s="8"/>
      <c r="D24" s="9"/>
      <c r="E24" s="11" t="str">
        <f>VLOOKUP(F24,$A$8:$B$15,2,FALSE)</f>
        <v>US MONTAGNARDE 2</v>
      </c>
      <c r="F24" s="30">
        <v>7</v>
      </c>
      <c r="H24" s="27">
        <v>1</v>
      </c>
      <c r="I24" s="10" t="str">
        <f>VLOOKUP(H24,$A$8:$B$15,2,FALSE)</f>
        <v>SE KERVIGNAC 1</v>
      </c>
      <c r="J24" s="8"/>
      <c r="K24" s="9"/>
      <c r="L24" s="11" t="str">
        <f>VLOOKUP(M24,$A$8:$B$15,2,FALSE)</f>
        <v>ST GILLES 1</v>
      </c>
      <c r="M24" s="30">
        <v>5</v>
      </c>
    </row>
    <row r="25" spans="1:13" ht="20.100000000000001" customHeight="1">
      <c r="A25" s="28">
        <v>4</v>
      </c>
      <c r="B25" s="14" t="str">
        <f>VLOOKUP(A25,$A$8:$B$15,2,FALSE)</f>
        <v>US MONTAGNARDE 1</v>
      </c>
      <c r="C25" s="12"/>
      <c r="D25" s="13"/>
      <c r="E25" s="15" t="str">
        <f>VLOOKUP(F25,$A$8:$B$15,2,FALSE)</f>
        <v>FC PLOUAY 1</v>
      </c>
      <c r="F25" s="31">
        <v>2</v>
      </c>
      <c r="H25" s="28">
        <v>4</v>
      </c>
      <c r="I25" s="14" t="str">
        <f>VLOOKUP(H25,$A$8:$B$15,2,FALSE)</f>
        <v>US MONTAGNARDE 1</v>
      </c>
      <c r="J25" s="12"/>
      <c r="K25" s="13"/>
      <c r="L25" s="15" t="str">
        <f>VLOOKUP(M25,$A$8:$B$15,2,FALSE)</f>
        <v>US MONTAGNARDE 2</v>
      </c>
      <c r="M25" s="31">
        <v>7</v>
      </c>
    </row>
    <row r="26" spans="1:13" ht="20.100000000000001" customHeight="1">
      <c r="A26" s="28">
        <v>5</v>
      </c>
      <c r="B26" s="14" t="str">
        <f>VLOOKUP(A26,$A$8:$B$15,2,FALSE)</f>
        <v>ST GILLES 1</v>
      </c>
      <c r="C26" s="12"/>
      <c r="D26" s="13"/>
      <c r="E26" s="15" t="str">
        <f>VLOOKUP(F26,$A$8:$B$15,2,FALSE)</f>
        <v>GJP CAUDAN 1</v>
      </c>
      <c r="F26" s="31">
        <v>3</v>
      </c>
      <c r="H26" s="28">
        <v>6</v>
      </c>
      <c r="I26" s="14" t="str">
        <f>VLOOKUP(H26,$A$8:$B$15,2,FALSE)</f>
        <v>ST HENNEBONTAIS 1</v>
      </c>
      <c r="J26" s="12"/>
      <c r="K26" s="13"/>
      <c r="L26" s="15" t="str">
        <f>VLOOKUP(M26,$A$8:$B$15,2,FALSE)</f>
        <v>FC PLOUAY 1</v>
      </c>
      <c r="M26" s="31">
        <v>2</v>
      </c>
    </row>
    <row r="27" spans="1:13" ht="20.100000000000001" customHeight="1" thickBot="1">
      <c r="A27" s="29">
        <v>8</v>
      </c>
      <c r="B27" s="18" t="str">
        <f>VLOOKUP(A27,$A$8:$B$15,2,FALSE)</f>
        <v>EXEMPT</v>
      </c>
      <c r="C27" s="16"/>
      <c r="D27" s="17"/>
      <c r="E27" s="19" t="str">
        <f>VLOOKUP(F27,$A$8:$B$15,2,FALSE)</f>
        <v>ST HENNEBONTAIS 1</v>
      </c>
      <c r="F27" s="32">
        <v>6</v>
      </c>
      <c r="H27" s="29">
        <v>8</v>
      </c>
      <c r="I27" s="18" t="str">
        <f>VLOOKUP(H27,$A$8:$B$15,2,FALSE)</f>
        <v>EXEMPT</v>
      </c>
      <c r="J27" s="16"/>
      <c r="K27" s="17"/>
      <c r="L27" s="19" t="str">
        <f>VLOOKUP(M27,$A$8:$B$15,2,FALSE)</f>
        <v>GJP CAUDAN 1</v>
      </c>
      <c r="M27" s="32">
        <v>3</v>
      </c>
    </row>
    <row r="28" spans="1:13" ht="12" customHeight="1" thickBot="1">
      <c r="A28" s="3"/>
      <c r="B28" s="3"/>
      <c r="C28" s="3"/>
      <c r="D28" s="3"/>
      <c r="E28" s="3"/>
      <c r="F28" s="3"/>
      <c r="H28" s="3"/>
      <c r="I28" s="3"/>
      <c r="J28" s="3"/>
      <c r="K28" s="3"/>
      <c r="L28" s="3"/>
      <c r="M28" s="3"/>
    </row>
    <row r="29" spans="1:13" ht="20.100000000000001" customHeight="1" thickBot="1">
      <c r="A29" s="51" t="s">
        <v>7</v>
      </c>
      <c r="B29" s="52"/>
      <c r="C29" s="55" t="s">
        <v>3</v>
      </c>
      <c r="D29" s="56"/>
      <c r="E29" s="53">
        <v>43057</v>
      </c>
      <c r="F29" s="54"/>
      <c r="H29" s="51"/>
      <c r="I29" s="52"/>
      <c r="J29" s="55" t="s">
        <v>3</v>
      </c>
      <c r="K29" s="56"/>
      <c r="L29" s="53"/>
      <c r="M29" s="54"/>
    </row>
    <row r="30" spans="1:13" ht="20.100000000000001" customHeight="1">
      <c r="A30" s="27">
        <v>2</v>
      </c>
      <c r="B30" s="10" t="str">
        <f>VLOOKUP(A30,$A$8:$B$15,2,FALSE)</f>
        <v>FC PLOUAY 1</v>
      </c>
      <c r="C30" s="8"/>
      <c r="D30" s="9"/>
      <c r="E30" s="11" t="str">
        <f>VLOOKUP(F30,$A$8:$B$15,2,FALSE)</f>
        <v>EXEMPT</v>
      </c>
      <c r="F30" s="30">
        <v>8</v>
      </c>
      <c r="H30" s="27">
        <v>5</v>
      </c>
      <c r="I30" s="10" t="str">
        <f>VLOOKUP(H30,$A$8:$B$15,2,FALSE)</f>
        <v>ST GILLES 1</v>
      </c>
      <c r="J30" s="8"/>
      <c r="K30" s="9"/>
      <c r="L30" s="11" t="str">
        <f>VLOOKUP(M30,$A$8:$B$15,2,FALSE)</f>
        <v>FC PLOUAY 1</v>
      </c>
      <c r="M30" s="30">
        <v>2</v>
      </c>
    </row>
    <row r="31" spans="1:13" ht="20.100000000000001" customHeight="1">
      <c r="A31" s="28">
        <v>4</v>
      </c>
      <c r="B31" s="14" t="str">
        <f>VLOOKUP(A31,$A$8:$B$15,2,FALSE)</f>
        <v>US MONTAGNARDE 1</v>
      </c>
      <c r="C31" s="12"/>
      <c r="D31" s="13"/>
      <c r="E31" s="15" t="str">
        <f>VLOOKUP(F31,$A$8:$B$15,2,FALSE)</f>
        <v>SE KERVIGNAC 1</v>
      </c>
      <c r="F31" s="31">
        <v>1</v>
      </c>
      <c r="H31" s="28">
        <v>1</v>
      </c>
      <c r="I31" s="14" t="str">
        <f>VLOOKUP(H31,$A$8:$B$15,2,FALSE)</f>
        <v>SE KERVIGNAC 1</v>
      </c>
      <c r="J31" s="12"/>
      <c r="K31" s="13"/>
      <c r="L31" s="15" t="str">
        <f>VLOOKUP(M31,$A$8:$B$15,2,FALSE)</f>
        <v>GJP CAUDAN 1</v>
      </c>
      <c r="M31" s="31">
        <v>3</v>
      </c>
    </row>
    <row r="32" spans="1:13" ht="20.100000000000001" customHeight="1">
      <c r="A32" s="28">
        <v>6</v>
      </c>
      <c r="B32" s="14" t="str">
        <f>VLOOKUP(A32,$A$8:$B$15,2,FALSE)</f>
        <v>ST HENNEBONTAIS 1</v>
      </c>
      <c r="C32" s="12"/>
      <c r="D32" s="13"/>
      <c r="E32" s="15" t="str">
        <f>VLOOKUP(F32,$A$8:$B$15,2,FALSE)</f>
        <v>ST GILLES 1</v>
      </c>
      <c r="F32" s="31">
        <v>5</v>
      </c>
      <c r="H32" s="28">
        <v>4</v>
      </c>
      <c r="I32" s="14" t="str">
        <f>VLOOKUP(H32,$A$8:$B$15,2,FALSE)</f>
        <v>US MONTAGNARDE 1</v>
      </c>
      <c r="J32" s="12"/>
      <c r="K32" s="13"/>
      <c r="L32" s="15" t="str">
        <f>VLOOKUP(M32,$A$8:$B$15,2,FALSE)</f>
        <v>ST HENNEBONTAIS 1</v>
      </c>
      <c r="M32" s="31">
        <v>6</v>
      </c>
    </row>
    <row r="33" spans="1:14" ht="20.100000000000001" customHeight="1" thickBot="1">
      <c r="A33" s="29">
        <v>7</v>
      </c>
      <c r="B33" s="18" t="str">
        <f>VLOOKUP(A33,$A$8:$B$15,2,FALSE)</f>
        <v>US MONTAGNARDE 2</v>
      </c>
      <c r="C33" s="16"/>
      <c r="D33" s="17"/>
      <c r="E33" s="19" t="str">
        <f>VLOOKUP(F33,$A$8:$B$15,2,FALSE)</f>
        <v>GJP CAUDAN 1</v>
      </c>
      <c r="F33" s="32">
        <v>3</v>
      </c>
      <c r="H33" s="29">
        <v>8</v>
      </c>
      <c r="I33" s="18" t="str">
        <f>VLOOKUP(H33,$A$8:$B$15,2,FALSE)</f>
        <v>EXEMPT</v>
      </c>
      <c r="J33" s="16"/>
      <c r="K33" s="17"/>
      <c r="L33" s="19" t="str">
        <f>VLOOKUP(M33,$A$8:$B$15,2,FALSE)</f>
        <v>US MONTAGNARDE 2</v>
      </c>
      <c r="M33" s="32">
        <v>7</v>
      </c>
    </row>
    <row r="34" spans="1:14" ht="12" customHeight="1" thickBot="1">
      <c r="A34" s="3"/>
      <c r="B34" s="3"/>
      <c r="C34" s="3"/>
      <c r="D34" s="3"/>
      <c r="E34" s="3"/>
      <c r="F34" s="3"/>
    </row>
    <row r="35" spans="1:14" ht="20.100000000000001" customHeight="1" thickBot="1">
      <c r="A35" s="51" t="s">
        <v>8</v>
      </c>
      <c r="B35" s="52"/>
      <c r="C35" s="55" t="s">
        <v>3</v>
      </c>
      <c r="D35" s="56"/>
      <c r="E35" s="53">
        <v>43064</v>
      </c>
      <c r="F35" s="54"/>
      <c r="H35" s="51"/>
      <c r="I35" s="52"/>
      <c r="J35" s="55" t="s">
        <v>3</v>
      </c>
      <c r="K35" s="56"/>
      <c r="L35" s="53"/>
      <c r="M35" s="54"/>
    </row>
    <row r="36" spans="1:14" ht="20.100000000000001" customHeight="1">
      <c r="A36" s="27">
        <v>1</v>
      </c>
      <c r="B36" s="10" t="str">
        <f>VLOOKUP(A36,$A$8:$B$15,2,FALSE)</f>
        <v>SE KERVIGNAC 1</v>
      </c>
      <c r="C36" s="8"/>
      <c r="D36" s="9"/>
      <c r="E36" s="11" t="str">
        <f>VLOOKUP(F36,$A$8:$B$15,2,FALSE)</f>
        <v>ST HENNEBONTAIS 1</v>
      </c>
      <c r="F36" s="30">
        <v>6</v>
      </c>
      <c r="H36" s="27">
        <v>5</v>
      </c>
      <c r="I36" s="10" t="str">
        <f>VLOOKUP(H36,$A$8:$B$15,2,FALSE)</f>
        <v>ST GILLES 1</v>
      </c>
      <c r="J36" s="8"/>
      <c r="K36" s="9"/>
      <c r="L36" s="15" t="str">
        <f>VLOOKUP(M36,$A$8:$B$15,2,FALSE)</f>
        <v>FC PLOUAY 1</v>
      </c>
      <c r="M36" s="30">
        <v>2</v>
      </c>
    </row>
    <row r="37" spans="1:14" ht="20.100000000000001" customHeight="1">
      <c r="A37" s="28">
        <v>3</v>
      </c>
      <c r="B37" s="14" t="str">
        <f>VLOOKUP(A37,$A$8:$B$15,2,FALSE)</f>
        <v>GJP CAUDAN 1</v>
      </c>
      <c r="C37" s="12"/>
      <c r="D37" s="13"/>
      <c r="E37" s="15" t="str">
        <f>VLOOKUP(F37,$A$8:$B$15,2,FALSE)</f>
        <v>FC PLOUAY 1</v>
      </c>
      <c r="F37" s="31">
        <v>2</v>
      </c>
      <c r="H37" s="28">
        <v>1</v>
      </c>
      <c r="I37" s="14" t="str">
        <f>VLOOKUP(H37,$A$8:$B$15,2,FALSE)</f>
        <v>SE KERVIGNAC 1</v>
      </c>
      <c r="J37" s="12"/>
      <c r="K37" s="13"/>
      <c r="L37" s="15" t="str">
        <f>VLOOKUP(M37,$A$8:$B$15,2,FALSE)</f>
        <v>GJP CAUDAN 1</v>
      </c>
      <c r="M37" s="31">
        <v>3</v>
      </c>
    </row>
    <row r="38" spans="1:14" ht="20.100000000000001" customHeight="1">
      <c r="A38" s="28">
        <v>5</v>
      </c>
      <c r="B38" s="14" t="str">
        <f>VLOOKUP(A38,$A$8:$B$15,2,FALSE)</f>
        <v>ST GILLES 1</v>
      </c>
      <c r="C38" s="12"/>
      <c r="D38" s="13"/>
      <c r="E38" s="15" t="str">
        <f>VLOOKUP(F38,$A$8:$B$15,2,FALSE)</f>
        <v>US MONTAGNARDE 2</v>
      </c>
      <c r="F38" s="31">
        <v>7</v>
      </c>
      <c r="H38" s="28">
        <v>4</v>
      </c>
      <c r="I38" s="14" t="str">
        <f>VLOOKUP(H38,$A$8:$B$15,2,FALSE)</f>
        <v>US MONTAGNARDE 1</v>
      </c>
      <c r="J38" s="12"/>
      <c r="K38" s="13"/>
      <c r="L38" s="15" t="str">
        <f>VLOOKUP(M38,$A$8:$B$15,2,FALSE)</f>
        <v>ST HENNEBONTAIS 1</v>
      </c>
      <c r="M38" s="31">
        <v>6</v>
      </c>
      <c r="N38" s="4" t="s">
        <v>0</v>
      </c>
    </row>
    <row r="39" spans="1:14" ht="20.100000000000001" customHeight="1" thickBot="1">
      <c r="A39" s="29">
        <v>8</v>
      </c>
      <c r="B39" s="18" t="str">
        <f>VLOOKUP(A39,$A$8:$B$15,2,FALSE)</f>
        <v>EXEMPT</v>
      </c>
      <c r="C39" s="16"/>
      <c r="D39" s="17"/>
      <c r="E39" s="19" t="str">
        <f>VLOOKUP(F39,$A$8:$B$15,2,FALSE)</f>
        <v>US MONTAGNARDE 1</v>
      </c>
      <c r="F39" s="32">
        <v>4</v>
      </c>
      <c r="H39" s="29">
        <v>8</v>
      </c>
      <c r="I39" s="18" t="str">
        <f>VLOOKUP(H39,$A$8:$B$15,2,FALSE)</f>
        <v>EXEMPT</v>
      </c>
      <c r="J39" s="16"/>
      <c r="K39" s="17"/>
      <c r="L39" s="19" t="str">
        <f>VLOOKUP(M39,$A$8:$B$15,2,FALSE)</f>
        <v>US MONTAGNARDE 2</v>
      </c>
      <c r="M39" s="32">
        <v>7</v>
      </c>
    </row>
    <row r="40" spans="1:14" ht="17.25" customHeight="1" thickBot="1">
      <c r="A40" s="3"/>
      <c r="B40" s="3"/>
      <c r="C40" s="3"/>
      <c r="D40" s="3"/>
      <c r="E40" s="3"/>
      <c r="F40" s="3"/>
      <c r="H40" s="6"/>
    </row>
    <row r="41" spans="1:14" ht="18" customHeight="1" thickBot="1">
      <c r="A41" s="51" t="s">
        <v>9</v>
      </c>
      <c r="B41" s="52"/>
      <c r="C41" s="55" t="s">
        <v>3</v>
      </c>
      <c r="D41" s="56"/>
      <c r="E41" s="53">
        <v>43071</v>
      </c>
      <c r="F41" s="54"/>
      <c r="H41" s="6"/>
    </row>
    <row r="42" spans="1:14" ht="18" customHeight="1">
      <c r="A42" s="27">
        <v>2</v>
      </c>
      <c r="B42" s="10" t="str">
        <f>VLOOKUP(A42,$A$8:$B$15,2,FALSE)</f>
        <v>FC PLOUAY 1</v>
      </c>
      <c r="C42" s="8"/>
      <c r="D42" s="9"/>
      <c r="E42" s="15" t="str">
        <f>VLOOKUP(F42,$A$8:$B$15,2,FALSE)</f>
        <v>SE KERVIGNAC 1</v>
      </c>
      <c r="F42" s="30">
        <v>1</v>
      </c>
      <c r="H42" s="6"/>
      <c r="I42" s="57" t="s">
        <v>16</v>
      </c>
      <c r="J42" s="58"/>
      <c r="K42" s="58"/>
      <c r="L42" s="58"/>
      <c r="M42" s="59"/>
    </row>
    <row r="43" spans="1:14" ht="18" customHeight="1">
      <c r="A43" s="28">
        <v>4</v>
      </c>
      <c r="B43" s="14" t="str">
        <f>VLOOKUP(A43,$A$8:$B$15,2,FALSE)</f>
        <v>US MONTAGNARDE 1</v>
      </c>
      <c r="C43" s="12"/>
      <c r="D43" s="13"/>
      <c r="E43" s="15" t="str">
        <f>VLOOKUP(F43,$A$8:$B$15,2,FALSE)</f>
        <v>GJP CAUDAN 1</v>
      </c>
      <c r="F43" s="31">
        <v>3</v>
      </c>
      <c r="H43" s="6"/>
      <c r="I43" s="60"/>
      <c r="J43" s="61"/>
      <c r="K43" s="61"/>
      <c r="L43" s="61"/>
      <c r="M43" s="62"/>
    </row>
    <row r="44" spans="1:14" ht="18" customHeight="1" thickBot="1">
      <c r="A44" s="28">
        <v>6</v>
      </c>
      <c r="B44" s="14" t="str">
        <f>VLOOKUP(A44,$A$8:$B$15,2,FALSE)</f>
        <v>ST HENNEBONTAIS 1</v>
      </c>
      <c r="C44" s="12"/>
      <c r="D44" s="13"/>
      <c r="E44" s="15" t="str">
        <f>VLOOKUP(F44,$A$8:$B$15,2,FALSE)</f>
        <v>US MONTAGNARDE 2</v>
      </c>
      <c r="F44" s="31">
        <v>7</v>
      </c>
      <c r="H44" s="6"/>
      <c r="I44" s="63"/>
      <c r="J44" s="64"/>
      <c r="K44" s="64"/>
      <c r="L44" s="64"/>
      <c r="M44" s="65"/>
    </row>
    <row r="45" spans="1:14" ht="18" customHeight="1" thickBot="1">
      <c r="A45" s="29">
        <v>8</v>
      </c>
      <c r="B45" s="18" t="str">
        <f>VLOOKUP(A45,$A$8:$B$15,2,FALSE)</f>
        <v>EXEMPT</v>
      </c>
      <c r="C45" s="16"/>
      <c r="D45" s="17"/>
      <c r="E45" s="19" t="str">
        <f>VLOOKUP(F45,$A$8:$B$15,2,FALSE)</f>
        <v>ST GILLES 1</v>
      </c>
      <c r="F45" s="32">
        <v>5</v>
      </c>
      <c r="H45" s="6"/>
      <c r="I45" s="6"/>
      <c r="J45" s="6"/>
      <c r="K45" s="6"/>
      <c r="L45" s="20" t="s">
        <v>0</v>
      </c>
      <c r="M45" s="6"/>
    </row>
    <row r="46" spans="1:14" ht="15" customHeight="1">
      <c r="H46" s="6"/>
      <c r="I46" s="6"/>
      <c r="J46" s="6"/>
      <c r="K46" s="6"/>
      <c r="L46" s="6"/>
      <c r="M46" s="6"/>
    </row>
    <row r="47" spans="1:14" ht="16.5" customHeight="1">
      <c r="B47" s="5"/>
      <c r="H47" s="6"/>
      <c r="I47" s="6"/>
      <c r="J47" s="6"/>
      <c r="K47" s="6"/>
      <c r="L47" s="6"/>
      <c r="M47" s="6"/>
    </row>
    <row r="48" spans="1:14" ht="15" customHeight="1">
      <c r="H48" s="6"/>
      <c r="I48" s="6"/>
      <c r="J48" s="6"/>
      <c r="K48" s="6"/>
      <c r="L48" s="6"/>
      <c r="M48" s="6"/>
    </row>
  </sheetData>
  <mergeCells count="36">
    <mergeCell ref="L17:M17"/>
    <mergeCell ref="A1:M1"/>
    <mergeCell ref="A2:M2"/>
    <mergeCell ref="A3:M3"/>
    <mergeCell ref="A5:B5"/>
    <mergeCell ref="E5:I5"/>
    <mergeCell ref="A7:B7"/>
    <mergeCell ref="I8:M11"/>
    <mergeCell ref="A17:B17"/>
    <mergeCell ref="E6:I6"/>
    <mergeCell ref="C29:D29"/>
    <mergeCell ref="E29:F29"/>
    <mergeCell ref="H29:I29"/>
    <mergeCell ref="J29:K29"/>
    <mergeCell ref="E23:F23"/>
    <mergeCell ref="H23:I23"/>
    <mergeCell ref="E41:F41"/>
    <mergeCell ref="A35:B35"/>
    <mergeCell ref="C17:D17"/>
    <mergeCell ref="E17:F17"/>
    <mergeCell ref="H17:I17"/>
    <mergeCell ref="J17:K17"/>
    <mergeCell ref="J23:K23"/>
    <mergeCell ref="C35:D35"/>
    <mergeCell ref="E35:F35"/>
    <mergeCell ref="H35:I35"/>
    <mergeCell ref="A29:B29"/>
    <mergeCell ref="L23:M23"/>
    <mergeCell ref="L29:M29"/>
    <mergeCell ref="A23:B23"/>
    <mergeCell ref="C23:D23"/>
    <mergeCell ref="I42:M44"/>
    <mergeCell ref="J35:K35"/>
    <mergeCell ref="L35:M35"/>
    <mergeCell ref="A41:B41"/>
    <mergeCell ref="C41:D41"/>
  </mergeCells>
  <phoneticPr fontId="4" type="noConversion"/>
  <pageMargins left="0.78740157499999996" right="0.78740157499999996" top="0.984251969" bottom="0.984251969" header="0.4921259845" footer="0.4921259845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A7" sqref="A7:B7"/>
    </sheetView>
  </sheetViews>
  <sheetFormatPr baseColWidth="10" defaultColWidth="10" defaultRowHeight="18"/>
  <cols>
    <col min="1" max="1" width="3.28515625" style="4" customWidth="1"/>
    <col min="2" max="2" width="25.42578125" style="4" customWidth="1"/>
    <col min="3" max="3" width="4.85546875" style="4" customWidth="1"/>
    <col min="4" max="4" width="4.7109375" style="4" customWidth="1"/>
    <col min="5" max="5" width="25.42578125" style="4" customWidth="1"/>
    <col min="6" max="6" width="4.7109375" style="4" customWidth="1"/>
    <col min="7" max="7" width="1.5703125" style="4" customWidth="1"/>
    <col min="8" max="8" width="4.85546875" style="4" customWidth="1"/>
    <col min="9" max="9" width="25.5703125" style="4" customWidth="1"/>
    <col min="10" max="11" width="4.7109375" style="4" customWidth="1"/>
    <col min="12" max="12" width="25.140625" style="4" customWidth="1"/>
    <col min="13" max="13" width="5.140625" style="4" customWidth="1"/>
    <col min="14" max="16384" width="10" style="4"/>
  </cols>
  <sheetData>
    <row r="1" spans="1:13" s="21" customFormat="1" ht="23.25" thickBot="1">
      <c r="A1" s="67" t="s">
        <v>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21" customFormat="1" ht="24" customHeight="1">
      <c r="A2" s="70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21" customFormat="1" ht="13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21" customFormat="1" ht="23.25" thickBot="1">
      <c r="E4" s="22" t="s">
        <v>0</v>
      </c>
      <c r="F4" s="22"/>
      <c r="G4" s="22"/>
      <c r="H4" s="22"/>
      <c r="I4" s="22"/>
      <c r="L4" s="24"/>
    </row>
    <row r="5" spans="1:13" s="21" customFormat="1" ht="23.25" thickBot="1">
      <c r="A5" s="67" t="s">
        <v>13</v>
      </c>
      <c r="B5" s="69"/>
      <c r="E5" s="71" t="s">
        <v>14</v>
      </c>
      <c r="F5" s="71"/>
      <c r="G5" s="71"/>
      <c r="H5" s="71"/>
      <c r="I5" s="71"/>
    </row>
    <row r="6" spans="1:13" s="21" customFormat="1" ht="23.25" thickBot="1">
      <c r="E6" s="81" t="s">
        <v>12</v>
      </c>
      <c r="F6" s="81"/>
      <c r="G6" s="81"/>
      <c r="H6" s="81"/>
      <c r="I6" s="81"/>
    </row>
    <row r="7" spans="1:13" ht="15" customHeight="1" thickBot="1">
      <c r="A7" s="79" t="s">
        <v>17</v>
      </c>
      <c r="B7" s="80"/>
      <c r="C7" s="1"/>
      <c r="E7" s="23"/>
      <c r="F7" s="23"/>
      <c r="G7" s="23"/>
      <c r="H7" s="23"/>
      <c r="I7" s="23"/>
    </row>
    <row r="8" spans="1:13" ht="15" customHeight="1">
      <c r="A8" s="39">
        <v>1</v>
      </c>
      <c r="B8" s="25" t="s">
        <v>27</v>
      </c>
      <c r="I8" s="61" t="s">
        <v>11</v>
      </c>
      <c r="J8" s="61"/>
      <c r="K8" s="61"/>
      <c r="L8" s="61"/>
      <c r="M8" s="61"/>
    </row>
    <row r="9" spans="1:13" ht="15" customHeight="1">
      <c r="A9" s="40">
        <v>2</v>
      </c>
      <c r="B9" s="25" t="s">
        <v>28</v>
      </c>
      <c r="E9" s="2"/>
      <c r="F9" s="2"/>
      <c r="I9" s="61"/>
      <c r="J9" s="61"/>
      <c r="K9" s="61"/>
      <c r="L9" s="61"/>
      <c r="M9" s="61"/>
    </row>
    <row r="10" spans="1:13" ht="15" customHeight="1">
      <c r="A10" s="40">
        <v>3</v>
      </c>
      <c r="B10" s="25" t="s">
        <v>29</v>
      </c>
      <c r="I10" s="61"/>
      <c r="J10" s="61"/>
      <c r="K10" s="61"/>
      <c r="L10" s="61"/>
      <c r="M10" s="61"/>
    </row>
    <row r="11" spans="1:13" ht="15" customHeight="1">
      <c r="A11" s="40">
        <v>4</v>
      </c>
      <c r="B11" s="25" t="s">
        <v>30</v>
      </c>
      <c r="I11" s="61"/>
      <c r="J11" s="61"/>
      <c r="K11" s="61"/>
      <c r="L11" s="61"/>
      <c r="M11" s="61"/>
    </row>
    <row r="12" spans="1:13" ht="15" customHeight="1">
      <c r="A12" s="40">
        <v>5</v>
      </c>
      <c r="B12" s="25" t="s">
        <v>31</v>
      </c>
    </row>
    <row r="13" spans="1:13" ht="15" customHeight="1">
      <c r="A13" s="40">
        <v>6</v>
      </c>
      <c r="B13" s="25" t="s">
        <v>32</v>
      </c>
    </row>
    <row r="14" spans="1:13" ht="15" customHeight="1">
      <c r="A14" s="40">
        <v>7</v>
      </c>
      <c r="B14" s="25" t="s">
        <v>33</v>
      </c>
    </row>
    <row r="15" spans="1:13" ht="15" customHeight="1" thickBot="1">
      <c r="A15" s="41">
        <v>8</v>
      </c>
      <c r="B15" s="26" t="s">
        <v>26</v>
      </c>
    </row>
    <row r="16" spans="1:13" ht="12" customHeight="1" thickBot="1"/>
    <row r="17" spans="1:13" ht="20.100000000000001" customHeight="1" thickBot="1">
      <c r="A17" s="51" t="s">
        <v>2</v>
      </c>
      <c r="B17" s="74"/>
      <c r="C17" s="55" t="s">
        <v>3</v>
      </c>
      <c r="D17" s="56"/>
      <c r="E17" s="78">
        <v>43043</v>
      </c>
      <c r="F17" s="77"/>
      <c r="H17" s="51" t="s">
        <v>4</v>
      </c>
      <c r="I17" s="52"/>
      <c r="J17" s="55" t="s">
        <v>3</v>
      </c>
      <c r="K17" s="56"/>
      <c r="L17" s="76">
        <v>43078</v>
      </c>
      <c r="M17" s="77"/>
    </row>
    <row r="18" spans="1:13" ht="20.100000000000001" customHeight="1">
      <c r="A18" s="39">
        <v>2</v>
      </c>
      <c r="B18" s="7" t="str">
        <f>VLOOKUP(A18,$A$8:$B$15,2,FALSE)</f>
        <v>FA INZINZAC 1</v>
      </c>
      <c r="C18" s="8"/>
      <c r="D18" s="9"/>
      <c r="E18" s="4" t="str">
        <f>VLOOKUP(F18,$A$8:$B$15,2,FALSE)</f>
        <v>FA PONT SCORFF 1</v>
      </c>
      <c r="F18" s="42">
        <v>5</v>
      </c>
      <c r="H18" s="39">
        <v>1</v>
      </c>
      <c r="I18" s="10" t="str">
        <f>VLOOKUP(H18,$A$8:$B$15,2,FALSE)</f>
        <v>ES MERLEVENEZ 1</v>
      </c>
      <c r="J18" s="8"/>
      <c r="K18" s="9"/>
      <c r="L18" s="11" t="str">
        <f>VLOOKUP(M18,$A$8:$B$15,2,FALSE)</f>
        <v>EXEMPT</v>
      </c>
      <c r="M18" s="42">
        <v>8</v>
      </c>
    </row>
    <row r="19" spans="1:13" ht="20.100000000000001" customHeight="1">
      <c r="A19" s="40">
        <v>3</v>
      </c>
      <c r="B19" s="4" t="str">
        <f>VLOOKUP(A19,$A$8:$B$15,2,FALSE)</f>
        <v>SE KERVIGNAC 2</v>
      </c>
      <c r="C19" s="12"/>
      <c r="D19" s="13"/>
      <c r="E19" s="4" t="str">
        <f>VLOOKUP(F19,$A$8:$B$15,2,FALSE)</f>
        <v>ES MERLEVENEZ 1</v>
      </c>
      <c r="F19" s="43">
        <v>1</v>
      </c>
      <c r="H19" s="40">
        <v>3</v>
      </c>
      <c r="I19" s="14" t="str">
        <f>VLOOKUP(H19,$A$8:$B$15,2,FALSE)</f>
        <v>SE KERVIGNAC 2</v>
      </c>
      <c r="J19" s="12"/>
      <c r="K19" s="13"/>
      <c r="L19" s="15" t="str">
        <f>VLOOKUP(M19,$A$8:$B$15,2,FALSE)</f>
        <v>GJP LOCMIQUELIC 1</v>
      </c>
      <c r="M19" s="43">
        <v>6</v>
      </c>
    </row>
    <row r="20" spans="1:13" ht="20.100000000000001" customHeight="1">
      <c r="A20" s="40">
        <v>6</v>
      </c>
      <c r="B20" s="4" t="str">
        <f>VLOOKUP(A20,$A$8:$B$15,2,FALSE)</f>
        <v>GJP LOCMIQUELIC 1</v>
      </c>
      <c r="C20" s="12"/>
      <c r="D20" s="13"/>
      <c r="E20" s="4" t="str">
        <f>VLOOKUP(F20,$A$8:$B$15,2,FALSE)</f>
        <v>US MONTAGNARDE 3</v>
      </c>
      <c r="F20" s="43">
        <v>4</v>
      </c>
      <c r="H20" s="40">
        <v>5</v>
      </c>
      <c r="I20" s="14" t="str">
        <f>VLOOKUP(H20,$A$8:$B$15,2,FALSE)</f>
        <v>FA PONT SCORFF 1</v>
      </c>
      <c r="J20" s="12"/>
      <c r="K20" s="13"/>
      <c r="L20" s="15" t="str">
        <f>VLOOKUP(M20,$A$8:$B$15,2,FALSE)</f>
        <v>US MONTAGNARDE 3</v>
      </c>
      <c r="M20" s="43">
        <v>4</v>
      </c>
    </row>
    <row r="21" spans="1:13" ht="20.100000000000001" customHeight="1" thickBot="1">
      <c r="A21" s="41">
        <v>7</v>
      </c>
      <c r="B21" s="3" t="str">
        <f>VLOOKUP(A21,$A$8:$B$15,2,FALSE)</f>
        <v>FL INGUINIEL 1</v>
      </c>
      <c r="C21" s="16"/>
      <c r="D21" s="17"/>
      <c r="E21" s="3" t="str">
        <f>VLOOKUP(F21,$A$8:$B$15,2,FALSE)</f>
        <v>EXEMPT</v>
      </c>
      <c r="F21" s="44">
        <v>8</v>
      </c>
      <c r="H21" s="41">
        <v>7</v>
      </c>
      <c r="I21" s="18" t="str">
        <f>VLOOKUP(H21,$A$8:$B$15,2,FALSE)</f>
        <v>FL INGUINIEL 1</v>
      </c>
      <c r="J21" s="16"/>
      <c r="K21" s="17"/>
      <c r="L21" s="19" t="str">
        <f>VLOOKUP(M21,$A$8:$B$15,2,FALSE)</f>
        <v>FA INZINZAC 1</v>
      </c>
      <c r="M21" s="44">
        <v>2</v>
      </c>
    </row>
    <row r="22" spans="1:13" ht="12" customHeight="1" thickBot="1">
      <c r="A22" s="3"/>
      <c r="B22" s="3"/>
      <c r="C22" s="3"/>
      <c r="D22" s="3"/>
      <c r="E22" s="3"/>
      <c r="F22" s="3"/>
      <c r="H22" s="3"/>
      <c r="I22" s="3"/>
      <c r="J22" s="3"/>
      <c r="K22" s="3"/>
      <c r="L22" s="3"/>
      <c r="M22" s="3"/>
    </row>
    <row r="23" spans="1:13" ht="20.100000000000001" customHeight="1" thickBot="1">
      <c r="A23" s="51" t="s">
        <v>5</v>
      </c>
      <c r="B23" s="52"/>
      <c r="C23" s="55" t="s">
        <v>3</v>
      </c>
      <c r="D23" s="56"/>
      <c r="E23" s="76">
        <v>43050</v>
      </c>
      <c r="F23" s="77"/>
      <c r="H23" s="51" t="s">
        <v>6</v>
      </c>
      <c r="I23" s="52"/>
      <c r="J23" s="55" t="s">
        <v>3</v>
      </c>
      <c r="K23" s="56"/>
      <c r="L23" s="76">
        <v>43085</v>
      </c>
      <c r="M23" s="77"/>
    </row>
    <row r="24" spans="1:13" ht="20.100000000000001" customHeight="1">
      <c r="A24" s="39">
        <v>1</v>
      </c>
      <c r="B24" s="10" t="str">
        <f>VLOOKUP(A24,$A$8:$B$15,2,FALSE)</f>
        <v>ES MERLEVENEZ 1</v>
      </c>
      <c r="C24" s="8"/>
      <c r="D24" s="9"/>
      <c r="E24" s="11" t="str">
        <f>VLOOKUP(F24,$A$8:$B$15,2,FALSE)</f>
        <v>FL INGUINIEL 1</v>
      </c>
      <c r="F24" s="42">
        <v>7</v>
      </c>
      <c r="H24" s="39">
        <v>1</v>
      </c>
      <c r="I24" s="10" t="str">
        <f>VLOOKUP(H24,$A$8:$B$15,2,FALSE)</f>
        <v>ES MERLEVENEZ 1</v>
      </c>
      <c r="J24" s="8"/>
      <c r="K24" s="9"/>
      <c r="L24" s="11" t="str">
        <f>VLOOKUP(M24,$A$8:$B$15,2,FALSE)</f>
        <v>FA PONT SCORFF 1</v>
      </c>
      <c r="M24" s="42">
        <v>5</v>
      </c>
    </row>
    <row r="25" spans="1:13" ht="20.100000000000001" customHeight="1">
      <c r="A25" s="40">
        <v>4</v>
      </c>
      <c r="B25" s="14" t="str">
        <f>VLOOKUP(A25,$A$8:$B$15,2,FALSE)</f>
        <v>US MONTAGNARDE 3</v>
      </c>
      <c r="C25" s="12"/>
      <c r="D25" s="13"/>
      <c r="E25" s="15" t="str">
        <f>VLOOKUP(F25,$A$8:$B$15,2,FALSE)</f>
        <v>FA INZINZAC 1</v>
      </c>
      <c r="F25" s="43">
        <v>2</v>
      </c>
      <c r="H25" s="40">
        <v>4</v>
      </c>
      <c r="I25" s="14" t="str">
        <f>VLOOKUP(H25,$A$8:$B$15,2,FALSE)</f>
        <v>US MONTAGNARDE 3</v>
      </c>
      <c r="J25" s="12"/>
      <c r="K25" s="13"/>
      <c r="L25" s="15" t="str">
        <f>VLOOKUP(M25,$A$8:$B$15,2,FALSE)</f>
        <v>FL INGUINIEL 1</v>
      </c>
      <c r="M25" s="43">
        <v>7</v>
      </c>
    </row>
    <row r="26" spans="1:13" ht="20.100000000000001" customHeight="1">
      <c r="A26" s="40">
        <v>5</v>
      </c>
      <c r="B26" s="14" t="str">
        <f>VLOOKUP(A26,$A$8:$B$15,2,FALSE)</f>
        <v>FA PONT SCORFF 1</v>
      </c>
      <c r="C26" s="12"/>
      <c r="D26" s="13"/>
      <c r="E26" s="15" t="str">
        <f>VLOOKUP(F26,$A$8:$B$15,2,FALSE)</f>
        <v>SE KERVIGNAC 2</v>
      </c>
      <c r="F26" s="43">
        <v>3</v>
      </c>
      <c r="H26" s="40">
        <v>6</v>
      </c>
      <c r="I26" s="14" t="str">
        <f>VLOOKUP(H26,$A$8:$B$15,2,FALSE)</f>
        <v>GJP LOCMIQUELIC 1</v>
      </c>
      <c r="J26" s="12"/>
      <c r="K26" s="13"/>
      <c r="L26" s="15" t="str">
        <f>VLOOKUP(M26,$A$8:$B$15,2,FALSE)</f>
        <v>FA INZINZAC 1</v>
      </c>
      <c r="M26" s="43">
        <v>2</v>
      </c>
    </row>
    <row r="27" spans="1:13" ht="20.100000000000001" customHeight="1" thickBot="1">
      <c r="A27" s="41">
        <v>8</v>
      </c>
      <c r="B27" s="18" t="str">
        <f>VLOOKUP(A27,$A$8:$B$15,2,FALSE)</f>
        <v>EXEMPT</v>
      </c>
      <c r="C27" s="16"/>
      <c r="D27" s="17"/>
      <c r="E27" s="19" t="str">
        <f>VLOOKUP(F27,$A$8:$B$15,2,FALSE)</f>
        <v>GJP LOCMIQUELIC 1</v>
      </c>
      <c r="F27" s="44">
        <v>6</v>
      </c>
      <c r="H27" s="41">
        <v>8</v>
      </c>
      <c r="I27" s="18" t="str">
        <f>VLOOKUP(H27,$A$8:$B$15,2,FALSE)</f>
        <v>EXEMPT</v>
      </c>
      <c r="J27" s="16"/>
      <c r="K27" s="17"/>
      <c r="L27" s="19" t="str">
        <f>VLOOKUP(M27,$A$8:$B$15,2,FALSE)</f>
        <v>SE KERVIGNAC 2</v>
      </c>
      <c r="M27" s="44">
        <v>3</v>
      </c>
    </row>
    <row r="28" spans="1:13" ht="12" customHeight="1" thickBot="1">
      <c r="A28" s="3"/>
      <c r="B28" s="3"/>
      <c r="C28" s="3"/>
      <c r="D28" s="3"/>
      <c r="E28" s="3"/>
      <c r="F28" s="3"/>
      <c r="H28" s="3"/>
      <c r="I28" s="3"/>
      <c r="J28" s="3"/>
      <c r="K28" s="3"/>
      <c r="L28" s="3"/>
      <c r="M28" s="3"/>
    </row>
    <row r="29" spans="1:13" ht="20.100000000000001" customHeight="1" thickBot="1">
      <c r="A29" s="51" t="s">
        <v>7</v>
      </c>
      <c r="B29" s="52"/>
      <c r="C29" s="55" t="s">
        <v>3</v>
      </c>
      <c r="D29" s="56"/>
      <c r="E29" s="76">
        <v>43057</v>
      </c>
      <c r="F29" s="77"/>
      <c r="H29" s="51"/>
      <c r="I29" s="52"/>
      <c r="J29" s="55" t="s">
        <v>3</v>
      </c>
      <c r="K29" s="56"/>
      <c r="L29" s="76"/>
      <c r="M29" s="77"/>
    </row>
    <row r="30" spans="1:13" ht="20.100000000000001" customHeight="1">
      <c r="A30" s="39">
        <v>2</v>
      </c>
      <c r="B30" s="10" t="str">
        <f>VLOOKUP(A30,$A$8:$B$15,2,FALSE)</f>
        <v>FA INZINZAC 1</v>
      </c>
      <c r="C30" s="8"/>
      <c r="D30" s="9"/>
      <c r="E30" s="11" t="str">
        <f>VLOOKUP(F30,$A$8:$B$15,2,FALSE)</f>
        <v>EXEMPT</v>
      </c>
      <c r="F30" s="42">
        <v>8</v>
      </c>
      <c r="H30" s="39">
        <v>5</v>
      </c>
      <c r="I30" s="10" t="str">
        <f>VLOOKUP(H30,$A$8:$B$15,2,FALSE)</f>
        <v>FA PONT SCORFF 1</v>
      </c>
      <c r="J30" s="8"/>
      <c r="K30" s="9"/>
      <c r="L30" s="11" t="str">
        <f>VLOOKUP(M30,$A$8:$B$15,2,FALSE)</f>
        <v>FA INZINZAC 1</v>
      </c>
      <c r="M30" s="42">
        <v>2</v>
      </c>
    </row>
    <row r="31" spans="1:13" ht="20.100000000000001" customHeight="1">
      <c r="A31" s="40">
        <v>4</v>
      </c>
      <c r="B31" s="14" t="str">
        <f>VLOOKUP(A31,$A$8:$B$15,2,FALSE)</f>
        <v>US MONTAGNARDE 3</v>
      </c>
      <c r="C31" s="12"/>
      <c r="D31" s="13"/>
      <c r="E31" s="15" t="str">
        <f>VLOOKUP(F31,$A$8:$B$15,2,FALSE)</f>
        <v>ES MERLEVENEZ 1</v>
      </c>
      <c r="F31" s="43">
        <v>1</v>
      </c>
      <c r="H31" s="40">
        <v>1</v>
      </c>
      <c r="I31" s="14" t="str">
        <f>VLOOKUP(H31,$A$8:$B$15,2,FALSE)</f>
        <v>ES MERLEVENEZ 1</v>
      </c>
      <c r="J31" s="12"/>
      <c r="K31" s="13"/>
      <c r="L31" s="15" t="str">
        <f>VLOOKUP(M31,$A$8:$B$15,2,FALSE)</f>
        <v>SE KERVIGNAC 2</v>
      </c>
      <c r="M31" s="43">
        <v>3</v>
      </c>
    </row>
    <row r="32" spans="1:13" ht="20.100000000000001" customHeight="1">
      <c r="A32" s="40">
        <v>6</v>
      </c>
      <c r="B32" s="14" t="str">
        <f>VLOOKUP(A32,$A$8:$B$15,2,FALSE)</f>
        <v>GJP LOCMIQUELIC 1</v>
      </c>
      <c r="C32" s="12"/>
      <c r="D32" s="13"/>
      <c r="E32" s="15" t="str">
        <f>VLOOKUP(F32,$A$8:$B$15,2,FALSE)</f>
        <v>FA PONT SCORFF 1</v>
      </c>
      <c r="F32" s="43">
        <v>5</v>
      </c>
      <c r="H32" s="40">
        <v>4</v>
      </c>
      <c r="I32" s="14" t="str">
        <f>VLOOKUP(H32,$A$8:$B$15,2,FALSE)</f>
        <v>US MONTAGNARDE 3</v>
      </c>
      <c r="J32" s="12"/>
      <c r="K32" s="13"/>
      <c r="L32" s="15" t="str">
        <f>VLOOKUP(M32,$A$8:$B$15,2,FALSE)</f>
        <v>GJP LOCMIQUELIC 1</v>
      </c>
      <c r="M32" s="43">
        <v>6</v>
      </c>
    </row>
    <row r="33" spans="1:14" ht="20.100000000000001" customHeight="1" thickBot="1">
      <c r="A33" s="41">
        <v>7</v>
      </c>
      <c r="B33" s="18" t="str">
        <f>VLOOKUP(A33,$A$8:$B$15,2,FALSE)</f>
        <v>FL INGUINIEL 1</v>
      </c>
      <c r="C33" s="16"/>
      <c r="D33" s="17"/>
      <c r="E33" s="19" t="str">
        <f>VLOOKUP(F33,$A$8:$B$15,2,FALSE)</f>
        <v>SE KERVIGNAC 2</v>
      </c>
      <c r="F33" s="44">
        <v>3</v>
      </c>
      <c r="H33" s="41">
        <v>8</v>
      </c>
      <c r="I33" s="18" t="str">
        <f>VLOOKUP(H33,$A$8:$B$15,2,FALSE)</f>
        <v>EXEMPT</v>
      </c>
      <c r="J33" s="16"/>
      <c r="K33" s="17"/>
      <c r="L33" s="19" t="str">
        <f>VLOOKUP(M33,$A$8:$B$15,2,FALSE)</f>
        <v>FL INGUINIEL 1</v>
      </c>
      <c r="M33" s="44">
        <v>7</v>
      </c>
    </row>
    <row r="34" spans="1:14" ht="12" customHeight="1" thickBot="1">
      <c r="A34" s="3"/>
      <c r="B34" s="3"/>
      <c r="C34" s="3"/>
      <c r="D34" s="3"/>
      <c r="E34" s="3"/>
      <c r="F34" s="3"/>
    </row>
    <row r="35" spans="1:14" ht="20.100000000000001" customHeight="1" thickBot="1">
      <c r="A35" s="51" t="s">
        <v>8</v>
      </c>
      <c r="B35" s="52"/>
      <c r="C35" s="55" t="s">
        <v>3</v>
      </c>
      <c r="D35" s="56"/>
      <c r="E35" s="76">
        <v>43064</v>
      </c>
      <c r="F35" s="77"/>
      <c r="H35" s="51"/>
      <c r="I35" s="52"/>
      <c r="J35" s="55" t="s">
        <v>3</v>
      </c>
      <c r="K35" s="56"/>
      <c r="L35" s="76"/>
      <c r="M35" s="77"/>
    </row>
    <row r="36" spans="1:14" ht="20.100000000000001" customHeight="1">
      <c r="A36" s="39">
        <v>1</v>
      </c>
      <c r="B36" s="10" t="str">
        <f>VLOOKUP(A36,$A$8:$B$15,2,FALSE)</f>
        <v>ES MERLEVENEZ 1</v>
      </c>
      <c r="C36" s="8"/>
      <c r="D36" s="9"/>
      <c r="E36" s="11" t="str">
        <f>VLOOKUP(F36,$A$8:$B$15,2,FALSE)</f>
        <v>GJP LOCMIQUELIC 1</v>
      </c>
      <c r="F36" s="42">
        <v>6</v>
      </c>
      <c r="H36" s="39">
        <v>5</v>
      </c>
      <c r="I36" s="10" t="str">
        <f>VLOOKUP(H36,$A$8:$B$15,2,FALSE)</f>
        <v>FA PONT SCORFF 1</v>
      </c>
      <c r="J36" s="8"/>
      <c r="K36" s="9"/>
      <c r="L36" s="15" t="str">
        <f>VLOOKUP(M36,$A$8:$B$15,2,FALSE)</f>
        <v>FA INZINZAC 1</v>
      </c>
      <c r="M36" s="42">
        <v>2</v>
      </c>
    </row>
    <row r="37" spans="1:14" ht="20.100000000000001" customHeight="1">
      <c r="A37" s="40">
        <v>3</v>
      </c>
      <c r="B37" s="14" t="str">
        <f>VLOOKUP(A37,$A$8:$B$15,2,FALSE)</f>
        <v>SE KERVIGNAC 2</v>
      </c>
      <c r="C37" s="12"/>
      <c r="D37" s="13"/>
      <c r="E37" s="15" t="str">
        <f>VLOOKUP(F37,$A$8:$B$15,2,FALSE)</f>
        <v>FA INZINZAC 1</v>
      </c>
      <c r="F37" s="43">
        <v>2</v>
      </c>
      <c r="H37" s="40">
        <v>1</v>
      </c>
      <c r="I37" s="14" t="str">
        <f>VLOOKUP(H37,$A$8:$B$15,2,FALSE)</f>
        <v>ES MERLEVENEZ 1</v>
      </c>
      <c r="J37" s="12"/>
      <c r="K37" s="13"/>
      <c r="L37" s="15" t="str">
        <f>VLOOKUP(M37,$A$8:$B$15,2,FALSE)</f>
        <v>SE KERVIGNAC 2</v>
      </c>
      <c r="M37" s="43">
        <v>3</v>
      </c>
    </row>
    <row r="38" spans="1:14" ht="20.100000000000001" customHeight="1">
      <c r="A38" s="40">
        <v>5</v>
      </c>
      <c r="B38" s="14" t="str">
        <f>VLOOKUP(A38,$A$8:$B$15,2,FALSE)</f>
        <v>FA PONT SCORFF 1</v>
      </c>
      <c r="C38" s="12"/>
      <c r="D38" s="13"/>
      <c r="E38" s="15" t="str">
        <f>VLOOKUP(F38,$A$8:$B$15,2,FALSE)</f>
        <v>FL INGUINIEL 1</v>
      </c>
      <c r="F38" s="43">
        <v>7</v>
      </c>
      <c r="H38" s="40">
        <v>4</v>
      </c>
      <c r="I38" s="14" t="str">
        <f>VLOOKUP(H38,$A$8:$B$15,2,FALSE)</f>
        <v>US MONTAGNARDE 3</v>
      </c>
      <c r="J38" s="12"/>
      <c r="K38" s="13"/>
      <c r="L38" s="15" t="str">
        <f>VLOOKUP(M38,$A$8:$B$15,2,FALSE)</f>
        <v>GJP LOCMIQUELIC 1</v>
      </c>
      <c r="M38" s="43">
        <v>6</v>
      </c>
      <c r="N38" s="4" t="s">
        <v>0</v>
      </c>
    </row>
    <row r="39" spans="1:14" ht="20.100000000000001" customHeight="1" thickBot="1">
      <c r="A39" s="41">
        <v>8</v>
      </c>
      <c r="B39" s="18" t="str">
        <f>VLOOKUP(A39,$A$8:$B$15,2,FALSE)</f>
        <v>EXEMPT</v>
      </c>
      <c r="C39" s="16"/>
      <c r="D39" s="17"/>
      <c r="E39" s="19" t="str">
        <f>VLOOKUP(F39,$A$8:$B$15,2,FALSE)</f>
        <v>US MONTAGNARDE 3</v>
      </c>
      <c r="F39" s="44">
        <v>4</v>
      </c>
      <c r="H39" s="41">
        <v>8</v>
      </c>
      <c r="I39" s="18" t="str">
        <f>VLOOKUP(H39,$A$8:$B$15,2,FALSE)</f>
        <v>EXEMPT</v>
      </c>
      <c r="J39" s="16"/>
      <c r="K39" s="17"/>
      <c r="L39" s="19" t="str">
        <f>VLOOKUP(M39,$A$8:$B$15,2,FALSE)</f>
        <v>FL INGUINIEL 1</v>
      </c>
      <c r="M39" s="44">
        <v>7</v>
      </c>
    </row>
    <row r="40" spans="1:14" ht="17.25" customHeight="1" thickBot="1">
      <c r="A40" s="3"/>
      <c r="B40" s="3"/>
      <c r="C40" s="3"/>
      <c r="D40" s="3"/>
      <c r="E40" s="3"/>
      <c r="F40" s="3"/>
      <c r="H40" s="6"/>
    </row>
    <row r="41" spans="1:14" ht="18" customHeight="1" thickBot="1">
      <c r="A41" s="51" t="s">
        <v>9</v>
      </c>
      <c r="B41" s="52"/>
      <c r="C41" s="55" t="s">
        <v>3</v>
      </c>
      <c r="D41" s="56"/>
      <c r="E41" s="76">
        <v>43071</v>
      </c>
      <c r="F41" s="77"/>
      <c r="H41" s="6"/>
    </row>
    <row r="42" spans="1:14" ht="18" customHeight="1">
      <c r="A42" s="39">
        <v>2</v>
      </c>
      <c r="B42" s="10" t="str">
        <f>VLOOKUP(A42,$A$8:$B$15,2,FALSE)</f>
        <v>FA INZINZAC 1</v>
      </c>
      <c r="C42" s="8"/>
      <c r="D42" s="9"/>
      <c r="E42" s="15" t="str">
        <f>VLOOKUP(F42,$A$8:$B$15,2,FALSE)</f>
        <v>ES MERLEVENEZ 1</v>
      </c>
      <c r="F42" s="42">
        <v>1</v>
      </c>
      <c r="H42" s="6"/>
      <c r="I42" s="57" t="s">
        <v>16</v>
      </c>
      <c r="J42" s="58"/>
      <c r="K42" s="58"/>
      <c r="L42" s="58"/>
      <c r="M42" s="59"/>
    </row>
    <row r="43" spans="1:14" ht="18" customHeight="1">
      <c r="A43" s="40">
        <v>4</v>
      </c>
      <c r="B43" s="14" t="str">
        <f>VLOOKUP(A43,$A$8:$B$15,2,FALSE)</f>
        <v>US MONTAGNARDE 3</v>
      </c>
      <c r="C43" s="12"/>
      <c r="D43" s="13"/>
      <c r="E43" s="15" t="str">
        <f>VLOOKUP(F43,$A$8:$B$15,2,FALSE)</f>
        <v>SE KERVIGNAC 2</v>
      </c>
      <c r="F43" s="43">
        <v>3</v>
      </c>
      <c r="H43" s="6"/>
      <c r="I43" s="60"/>
      <c r="J43" s="61"/>
      <c r="K43" s="61"/>
      <c r="L43" s="61"/>
      <c r="M43" s="62"/>
    </row>
    <row r="44" spans="1:14" ht="18" customHeight="1" thickBot="1">
      <c r="A44" s="40">
        <v>6</v>
      </c>
      <c r="B44" s="14" t="str">
        <f>VLOOKUP(A44,$A$8:$B$15,2,FALSE)</f>
        <v>GJP LOCMIQUELIC 1</v>
      </c>
      <c r="C44" s="12"/>
      <c r="D44" s="13"/>
      <c r="E44" s="15" t="str">
        <f>VLOOKUP(F44,$A$8:$B$15,2,FALSE)</f>
        <v>FL INGUINIEL 1</v>
      </c>
      <c r="F44" s="43">
        <v>7</v>
      </c>
      <c r="H44" s="6"/>
      <c r="I44" s="63"/>
      <c r="J44" s="64"/>
      <c r="K44" s="64"/>
      <c r="L44" s="64"/>
      <c r="M44" s="65"/>
    </row>
    <row r="45" spans="1:14" ht="18" customHeight="1" thickBot="1">
      <c r="A45" s="41">
        <v>8</v>
      </c>
      <c r="B45" s="18" t="str">
        <f>VLOOKUP(A45,$A$8:$B$15,2,FALSE)</f>
        <v>EXEMPT</v>
      </c>
      <c r="C45" s="16"/>
      <c r="D45" s="17"/>
      <c r="E45" s="19" t="str">
        <f>VLOOKUP(F45,$A$8:$B$15,2,FALSE)</f>
        <v>FA PONT SCORFF 1</v>
      </c>
      <c r="F45" s="44">
        <v>5</v>
      </c>
      <c r="H45" s="6"/>
      <c r="I45" s="6"/>
      <c r="J45" s="6"/>
      <c r="K45" s="6"/>
      <c r="L45" s="20" t="s">
        <v>0</v>
      </c>
      <c r="M45" s="6"/>
    </row>
    <row r="46" spans="1:14" ht="15" customHeight="1">
      <c r="H46" s="6"/>
      <c r="I46" s="6"/>
      <c r="J46" s="6"/>
      <c r="K46" s="6"/>
      <c r="L46" s="6"/>
      <c r="M46" s="6"/>
    </row>
    <row r="47" spans="1:14" ht="16.5" customHeight="1">
      <c r="B47" s="5"/>
      <c r="H47" s="6"/>
      <c r="I47" s="6"/>
      <c r="J47" s="6"/>
      <c r="K47" s="6"/>
      <c r="L47" s="6"/>
      <c r="M47" s="6"/>
    </row>
    <row r="48" spans="1:14" ht="15" customHeight="1">
      <c r="H48" s="6"/>
      <c r="I48" s="6"/>
      <c r="J48" s="6"/>
      <c r="K48" s="6"/>
      <c r="L48" s="6"/>
      <c r="M48" s="6"/>
    </row>
  </sheetData>
  <mergeCells count="36">
    <mergeCell ref="L17:M17"/>
    <mergeCell ref="A1:M1"/>
    <mergeCell ref="A2:M2"/>
    <mergeCell ref="A3:M3"/>
    <mergeCell ref="A5:B5"/>
    <mergeCell ref="E5:I5"/>
    <mergeCell ref="A7:B7"/>
    <mergeCell ref="I8:M11"/>
    <mergeCell ref="A17:B17"/>
    <mergeCell ref="E6:I6"/>
    <mergeCell ref="C29:D29"/>
    <mergeCell ref="E29:F29"/>
    <mergeCell ref="H29:I29"/>
    <mergeCell ref="J29:K29"/>
    <mergeCell ref="E23:F23"/>
    <mergeCell ref="H23:I23"/>
    <mergeCell ref="E41:F41"/>
    <mergeCell ref="A35:B35"/>
    <mergeCell ref="C17:D17"/>
    <mergeCell ref="E17:F17"/>
    <mergeCell ref="H17:I17"/>
    <mergeCell ref="J17:K17"/>
    <mergeCell ref="J23:K23"/>
    <mergeCell ref="C35:D35"/>
    <mergeCell ref="E35:F35"/>
    <mergeCell ref="H35:I35"/>
    <mergeCell ref="A29:B29"/>
    <mergeCell ref="L23:M23"/>
    <mergeCell ref="L29:M29"/>
    <mergeCell ref="A23:B23"/>
    <mergeCell ref="C23:D23"/>
    <mergeCell ref="I42:M44"/>
    <mergeCell ref="J35:K35"/>
    <mergeCell ref="L35:M35"/>
    <mergeCell ref="A41:B41"/>
    <mergeCell ref="C41:D41"/>
  </mergeCells>
  <phoneticPr fontId="4" type="noConversion"/>
  <pageMargins left="0.78740157499999996" right="0.78740157499999996" top="0.984251969" bottom="0.984251969" header="0.4921259845" footer="0.4921259845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A7" sqref="A7:B7"/>
    </sheetView>
  </sheetViews>
  <sheetFormatPr baseColWidth="10" defaultColWidth="10" defaultRowHeight="18"/>
  <cols>
    <col min="1" max="1" width="3.28515625" style="4" customWidth="1"/>
    <col min="2" max="2" width="27.7109375" style="4" customWidth="1"/>
    <col min="3" max="3" width="4.85546875" style="4" customWidth="1"/>
    <col min="4" max="4" width="4.7109375" style="4" customWidth="1"/>
    <col min="5" max="5" width="29.42578125" style="4" customWidth="1"/>
    <col min="6" max="6" width="4.7109375" style="4" customWidth="1"/>
    <col min="7" max="7" width="1.5703125" style="4" customWidth="1"/>
    <col min="8" max="8" width="4.85546875" style="4" customWidth="1"/>
    <col min="9" max="9" width="29.28515625" style="4" customWidth="1"/>
    <col min="10" max="11" width="4.7109375" style="4" customWidth="1"/>
    <col min="12" max="12" width="29.140625" style="4" customWidth="1"/>
    <col min="13" max="13" width="5.140625" style="4" customWidth="1"/>
    <col min="14" max="16384" width="10" style="4"/>
  </cols>
  <sheetData>
    <row r="1" spans="1:13" s="21" customFormat="1" ht="23.25" thickBot="1">
      <c r="A1" s="67" t="s">
        <v>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21" customFormat="1" ht="24" customHeight="1">
      <c r="A2" s="70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21" customFormat="1" ht="13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21" customFormat="1" ht="23.25" thickBot="1">
      <c r="E4" s="22" t="s">
        <v>0</v>
      </c>
      <c r="F4" s="22"/>
      <c r="G4" s="22"/>
      <c r="H4" s="22"/>
      <c r="I4" s="22"/>
      <c r="L4" s="24"/>
    </row>
    <row r="5" spans="1:13" s="21" customFormat="1" ht="23.25" thickBot="1">
      <c r="A5" s="67" t="s">
        <v>13</v>
      </c>
      <c r="B5" s="69"/>
      <c r="E5" s="71" t="s">
        <v>14</v>
      </c>
      <c r="F5" s="71"/>
      <c r="G5" s="71"/>
      <c r="H5" s="71"/>
      <c r="I5" s="71"/>
    </row>
    <row r="6" spans="1:13" s="21" customFormat="1" ht="23.25" thickBot="1">
      <c r="E6" s="87" t="s">
        <v>12</v>
      </c>
      <c r="F6" s="87"/>
      <c r="G6" s="87"/>
      <c r="H6" s="87"/>
      <c r="I6" s="87"/>
    </row>
    <row r="7" spans="1:13" ht="15" customHeight="1" thickBot="1">
      <c r="A7" s="85" t="s">
        <v>18</v>
      </c>
      <c r="B7" s="86"/>
      <c r="C7" s="1"/>
      <c r="E7" s="23"/>
      <c r="F7" s="23"/>
      <c r="G7" s="23"/>
      <c r="H7" s="23"/>
      <c r="I7" s="23"/>
    </row>
    <row r="8" spans="1:13" ht="15" customHeight="1">
      <c r="A8" s="33">
        <v>1</v>
      </c>
      <c r="B8" s="25" t="s">
        <v>36</v>
      </c>
      <c r="I8" s="61" t="s">
        <v>11</v>
      </c>
      <c r="J8" s="61"/>
      <c r="K8" s="61"/>
      <c r="L8" s="61"/>
      <c r="M8" s="61"/>
    </row>
    <row r="9" spans="1:13" ht="15" customHeight="1">
      <c r="A9" s="34">
        <v>2</v>
      </c>
      <c r="B9" s="25" t="s">
        <v>35</v>
      </c>
      <c r="E9" s="2"/>
      <c r="F9" s="2"/>
      <c r="I9" s="61"/>
      <c r="J9" s="61"/>
      <c r="K9" s="61"/>
      <c r="L9" s="61"/>
      <c r="M9" s="61"/>
    </row>
    <row r="10" spans="1:13" ht="15" customHeight="1">
      <c r="A10" s="34">
        <v>3</v>
      </c>
      <c r="B10" s="25" t="s">
        <v>34</v>
      </c>
      <c r="I10" s="61"/>
      <c r="J10" s="61"/>
      <c r="K10" s="61"/>
      <c r="L10" s="61"/>
      <c r="M10" s="61"/>
    </row>
    <row r="11" spans="1:13" ht="15" customHeight="1">
      <c r="A11" s="34">
        <v>4</v>
      </c>
      <c r="B11" s="25" t="s">
        <v>37</v>
      </c>
      <c r="I11" s="61"/>
      <c r="J11" s="61"/>
      <c r="K11" s="61"/>
      <c r="L11" s="61"/>
      <c r="M11" s="61"/>
    </row>
    <row r="12" spans="1:13" ht="15" customHeight="1">
      <c r="A12" s="34">
        <v>5</v>
      </c>
      <c r="B12" s="25" t="s">
        <v>38</v>
      </c>
    </row>
    <row r="13" spans="1:13" ht="15" customHeight="1">
      <c r="A13" s="34">
        <v>6</v>
      </c>
      <c r="B13" s="25" t="s">
        <v>49</v>
      </c>
    </row>
    <row r="14" spans="1:13" ht="15" customHeight="1">
      <c r="A14" s="34">
        <v>7</v>
      </c>
      <c r="B14" s="25" t="s">
        <v>39</v>
      </c>
    </row>
    <row r="15" spans="1:13" ht="15" customHeight="1" thickBot="1">
      <c r="A15" s="35">
        <v>8</v>
      </c>
      <c r="B15" s="26" t="s">
        <v>40</v>
      </c>
    </row>
    <row r="16" spans="1:13" ht="12" customHeight="1" thickBot="1"/>
    <row r="17" spans="1:13" ht="20.100000000000001" customHeight="1" thickBot="1">
      <c r="A17" s="51" t="s">
        <v>2</v>
      </c>
      <c r="B17" s="74"/>
      <c r="C17" s="55" t="s">
        <v>3</v>
      </c>
      <c r="D17" s="56"/>
      <c r="E17" s="84">
        <v>43043</v>
      </c>
      <c r="F17" s="83"/>
      <c r="H17" s="51" t="s">
        <v>4</v>
      </c>
      <c r="I17" s="52"/>
      <c r="J17" s="55" t="s">
        <v>3</v>
      </c>
      <c r="K17" s="56"/>
      <c r="L17" s="82">
        <v>43078</v>
      </c>
      <c r="M17" s="83"/>
    </row>
    <row r="18" spans="1:13" ht="20.100000000000001" customHeight="1">
      <c r="A18" s="33">
        <v>2</v>
      </c>
      <c r="B18" s="7" t="str">
        <f>VLOOKUP(A18,$A$8:$B$15,2,FALSE)</f>
        <v>FA PONT SCORFF 2</v>
      </c>
      <c r="C18" s="8"/>
      <c r="D18" s="9"/>
      <c r="E18" s="4" t="str">
        <f>VLOOKUP(F18,$A$8:$B$15,2,FALSE)</f>
        <v>FC PLOUAY 2</v>
      </c>
      <c r="F18" s="36">
        <v>5</v>
      </c>
      <c r="H18" s="33">
        <v>1</v>
      </c>
      <c r="I18" s="10" t="str">
        <f>VLOOKUP(H18,$A$8:$B$15,2,FALSE)</f>
        <v>GJP LOCMIQUELIC 2</v>
      </c>
      <c r="J18" s="8"/>
      <c r="K18" s="9"/>
      <c r="L18" s="11" t="str">
        <f>VLOOKUP(M18,$A$8:$B$15,2,FALSE)</f>
        <v>GJP CAUDAN 2</v>
      </c>
      <c r="M18" s="36">
        <v>8</v>
      </c>
    </row>
    <row r="19" spans="1:13" ht="20.100000000000001" customHeight="1">
      <c r="A19" s="34">
        <v>3</v>
      </c>
      <c r="B19" s="4" t="str">
        <f>VLOOKUP(A19,$A$8:$B$15,2,FALSE)</f>
        <v>US BERNE 1</v>
      </c>
      <c r="C19" s="12"/>
      <c r="D19" s="13"/>
      <c r="E19" s="4" t="str">
        <f>VLOOKUP(F19,$A$8:$B$15,2,FALSE)</f>
        <v>GJP LOCMIQUELIC 2</v>
      </c>
      <c r="F19" s="37">
        <v>1</v>
      </c>
      <c r="H19" s="34">
        <v>3</v>
      </c>
      <c r="I19" s="14" t="str">
        <f>VLOOKUP(H19,$A$8:$B$15,2,FALSE)</f>
        <v>US BERNE 1</v>
      </c>
      <c r="J19" s="12"/>
      <c r="K19" s="13"/>
      <c r="L19" s="15" t="str">
        <f>VLOOKUP(M19,$A$8:$B$15,2,FALSE)</f>
        <v>ST HENNEBONTAIS 2</v>
      </c>
      <c r="M19" s="37">
        <v>6</v>
      </c>
    </row>
    <row r="20" spans="1:13" ht="20.100000000000001" customHeight="1">
      <c r="A20" s="34">
        <v>6</v>
      </c>
      <c r="B20" s="4" t="str">
        <f>VLOOKUP(A20,$A$8:$B$15,2,FALSE)</f>
        <v>ST HENNEBONTAIS 2</v>
      </c>
      <c r="C20" s="12"/>
      <c r="D20" s="13"/>
      <c r="E20" s="4" t="str">
        <f>VLOOKUP(F20,$A$8:$B$15,2,FALSE)</f>
        <v>SE KERVIGNAC 3</v>
      </c>
      <c r="F20" s="37">
        <v>4</v>
      </c>
      <c r="H20" s="34">
        <v>5</v>
      </c>
      <c r="I20" s="14" t="str">
        <f>VLOOKUP(H20,$A$8:$B$15,2,FALSE)</f>
        <v>FC PLOUAY 2</v>
      </c>
      <c r="J20" s="12"/>
      <c r="K20" s="13"/>
      <c r="L20" s="15" t="str">
        <f>VLOOKUP(M20,$A$8:$B$15,2,FALSE)</f>
        <v>SE KERVIGNAC 3</v>
      </c>
      <c r="M20" s="37">
        <v>4</v>
      </c>
    </row>
    <row r="21" spans="1:13" ht="20.100000000000001" customHeight="1" thickBot="1">
      <c r="A21" s="35">
        <v>7</v>
      </c>
      <c r="B21" s="3" t="str">
        <f>VLOOKUP(A21,$A$8:$B$15,2,FALSE)</f>
        <v>STIREN CLEGUER 1</v>
      </c>
      <c r="C21" s="16"/>
      <c r="D21" s="17"/>
      <c r="E21" s="3" t="str">
        <f>VLOOKUP(F21,$A$8:$B$15,2,FALSE)</f>
        <v>GJP CAUDAN 2</v>
      </c>
      <c r="F21" s="38">
        <v>8</v>
      </c>
      <c r="H21" s="35">
        <v>7</v>
      </c>
      <c r="I21" s="18" t="str">
        <f>VLOOKUP(H21,$A$8:$B$15,2,FALSE)</f>
        <v>STIREN CLEGUER 1</v>
      </c>
      <c r="J21" s="16"/>
      <c r="K21" s="17"/>
      <c r="L21" s="19" t="str">
        <f>VLOOKUP(M21,$A$8:$B$15,2,FALSE)</f>
        <v>FA PONT SCORFF 2</v>
      </c>
      <c r="M21" s="38">
        <v>2</v>
      </c>
    </row>
    <row r="22" spans="1:13" ht="12" customHeight="1" thickBot="1">
      <c r="A22" s="3"/>
      <c r="B22" s="3"/>
      <c r="C22" s="3"/>
      <c r="D22" s="3"/>
      <c r="E22" s="3"/>
      <c r="F22" s="3"/>
      <c r="H22" s="3"/>
      <c r="I22" s="3"/>
      <c r="J22" s="3"/>
      <c r="K22" s="3"/>
      <c r="L22" s="3"/>
      <c r="M22" s="3"/>
    </row>
    <row r="23" spans="1:13" ht="20.100000000000001" customHeight="1" thickBot="1">
      <c r="A23" s="51" t="s">
        <v>5</v>
      </c>
      <c r="B23" s="52"/>
      <c r="C23" s="55" t="s">
        <v>3</v>
      </c>
      <c r="D23" s="56"/>
      <c r="E23" s="82">
        <v>43050</v>
      </c>
      <c r="F23" s="83"/>
      <c r="H23" s="51" t="s">
        <v>6</v>
      </c>
      <c r="I23" s="52"/>
      <c r="J23" s="55" t="s">
        <v>3</v>
      </c>
      <c r="K23" s="56"/>
      <c r="L23" s="82">
        <v>43085</v>
      </c>
      <c r="M23" s="83"/>
    </row>
    <row r="24" spans="1:13" ht="20.100000000000001" customHeight="1">
      <c r="A24" s="33">
        <v>1</v>
      </c>
      <c r="B24" s="10" t="str">
        <f>VLOOKUP(A24,$A$8:$B$15,2,FALSE)</f>
        <v>GJP LOCMIQUELIC 2</v>
      </c>
      <c r="C24" s="8"/>
      <c r="D24" s="9"/>
      <c r="E24" s="11" t="str">
        <f>VLOOKUP(F24,$A$8:$B$15,2,FALSE)</f>
        <v>STIREN CLEGUER 1</v>
      </c>
      <c r="F24" s="36">
        <v>7</v>
      </c>
      <c r="H24" s="33">
        <v>1</v>
      </c>
      <c r="I24" s="10" t="str">
        <f>VLOOKUP(H24,$A$8:$B$15,2,FALSE)</f>
        <v>GJP LOCMIQUELIC 2</v>
      </c>
      <c r="J24" s="8"/>
      <c r="K24" s="9"/>
      <c r="L24" s="11" t="str">
        <f>VLOOKUP(M24,$A$8:$B$15,2,FALSE)</f>
        <v>FC PLOUAY 2</v>
      </c>
      <c r="M24" s="36">
        <v>5</v>
      </c>
    </row>
    <row r="25" spans="1:13" ht="20.100000000000001" customHeight="1">
      <c r="A25" s="34">
        <v>4</v>
      </c>
      <c r="B25" s="14" t="str">
        <f>VLOOKUP(A25,$A$8:$B$15,2,FALSE)</f>
        <v>SE KERVIGNAC 3</v>
      </c>
      <c r="C25" s="12"/>
      <c r="D25" s="13"/>
      <c r="E25" s="15" t="str">
        <f>VLOOKUP(F25,$A$8:$B$15,2,FALSE)</f>
        <v>FA PONT SCORFF 2</v>
      </c>
      <c r="F25" s="37">
        <v>2</v>
      </c>
      <c r="H25" s="34">
        <v>4</v>
      </c>
      <c r="I25" s="14" t="str">
        <f>VLOOKUP(H25,$A$8:$B$15,2,FALSE)</f>
        <v>SE KERVIGNAC 3</v>
      </c>
      <c r="J25" s="12"/>
      <c r="K25" s="13"/>
      <c r="L25" s="15" t="str">
        <f>VLOOKUP(M25,$A$8:$B$15,2,FALSE)</f>
        <v>STIREN CLEGUER 1</v>
      </c>
      <c r="M25" s="37">
        <v>7</v>
      </c>
    </row>
    <row r="26" spans="1:13" ht="20.100000000000001" customHeight="1">
      <c r="A26" s="34">
        <v>5</v>
      </c>
      <c r="B26" s="14" t="str">
        <f>VLOOKUP(A26,$A$8:$B$15,2,FALSE)</f>
        <v>FC PLOUAY 2</v>
      </c>
      <c r="C26" s="12"/>
      <c r="D26" s="13"/>
      <c r="E26" s="15" t="str">
        <f>VLOOKUP(F26,$A$8:$B$15,2,FALSE)</f>
        <v>US BERNE 1</v>
      </c>
      <c r="F26" s="37">
        <v>3</v>
      </c>
      <c r="H26" s="34">
        <v>6</v>
      </c>
      <c r="I26" s="14" t="str">
        <f>VLOOKUP(H26,$A$8:$B$15,2,FALSE)</f>
        <v>ST HENNEBONTAIS 2</v>
      </c>
      <c r="J26" s="12"/>
      <c r="K26" s="13"/>
      <c r="L26" s="15" t="str">
        <f>VLOOKUP(M26,$A$8:$B$15,2,FALSE)</f>
        <v>FA PONT SCORFF 2</v>
      </c>
      <c r="M26" s="37">
        <v>2</v>
      </c>
    </row>
    <row r="27" spans="1:13" ht="20.100000000000001" customHeight="1" thickBot="1">
      <c r="A27" s="35">
        <v>8</v>
      </c>
      <c r="B27" s="18" t="str">
        <f>VLOOKUP(A27,$A$8:$B$15,2,FALSE)</f>
        <v>GJP CAUDAN 2</v>
      </c>
      <c r="C27" s="16"/>
      <c r="D27" s="17"/>
      <c r="E27" s="19" t="str">
        <f>VLOOKUP(F27,$A$8:$B$15,2,FALSE)</f>
        <v>ST HENNEBONTAIS 2</v>
      </c>
      <c r="F27" s="38">
        <v>6</v>
      </c>
      <c r="H27" s="35">
        <v>8</v>
      </c>
      <c r="I27" s="18" t="str">
        <f>VLOOKUP(H27,$A$8:$B$15,2,FALSE)</f>
        <v>GJP CAUDAN 2</v>
      </c>
      <c r="J27" s="16"/>
      <c r="K27" s="17"/>
      <c r="L27" s="19" t="str">
        <f>VLOOKUP(M27,$A$8:$B$15,2,FALSE)</f>
        <v>US BERNE 1</v>
      </c>
      <c r="M27" s="38">
        <v>3</v>
      </c>
    </row>
    <row r="28" spans="1:13" ht="12" customHeight="1" thickBot="1">
      <c r="A28" s="3"/>
      <c r="B28" s="3"/>
      <c r="C28" s="3"/>
      <c r="D28" s="3"/>
      <c r="E28" s="3"/>
      <c r="F28" s="3"/>
      <c r="H28" s="3"/>
      <c r="I28" s="3"/>
      <c r="J28" s="3"/>
      <c r="K28" s="3"/>
      <c r="L28" s="3"/>
      <c r="M28" s="3"/>
    </row>
    <row r="29" spans="1:13" ht="20.100000000000001" customHeight="1" thickBot="1">
      <c r="A29" s="51" t="s">
        <v>7</v>
      </c>
      <c r="B29" s="52"/>
      <c r="C29" s="55" t="s">
        <v>3</v>
      </c>
      <c r="D29" s="56"/>
      <c r="E29" s="82">
        <v>43057</v>
      </c>
      <c r="F29" s="83"/>
      <c r="H29" s="51"/>
      <c r="I29" s="52"/>
      <c r="J29" s="55" t="s">
        <v>3</v>
      </c>
      <c r="K29" s="56"/>
      <c r="L29" s="82"/>
      <c r="M29" s="83"/>
    </row>
    <row r="30" spans="1:13" ht="20.100000000000001" customHeight="1">
      <c r="A30" s="33">
        <v>2</v>
      </c>
      <c r="B30" s="10" t="str">
        <f>VLOOKUP(A30,$A$8:$B$15,2,FALSE)</f>
        <v>FA PONT SCORFF 2</v>
      </c>
      <c r="C30" s="8"/>
      <c r="D30" s="9"/>
      <c r="E30" s="11" t="str">
        <f>VLOOKUP(F30,$A$8:$B$15,2,FALSE)</f>
        <v>GJP CAUDAN 2</v>
      </c>
      <c r="F30" s="36">
        <v>8</v>
      </c>
      <c r="H30" s="33">
        <v>5</v>
      </c>
      <c r="I30" s="10" t="str">
        <f>VLOOKUP(H30,$A$8:$B$15,2,FALSE)</f>
        <v>FC PLOUAY 2</v>
      </c>
      <c r="J30" s="8"/>
      <c r="K30" s="9"/>
      <c r="L30" s="11" t="str">
        <f>VLOOKUP(M30,$A$8:$B$15,2,FALSE)</f>
        <v>FA PONT SCORFF 2</v>
      </c>
      <c r="M30" s="36">
        <v>2</v>
      </c>
    </row>
    <row r="31" spans="1:13" ht="20.100000000000001" customHeight="1">
      <c r="A31" s="34">
        <v>4</v>
      </c>
      <c r="B31" s="14" t="str">
        <f>VLOOKUP(A31,$A$8:$B$15,2,FALSE)</f>
        <v>SE KERVIGNAC 3</v>
      </c>
      <c r="C31" s="12"/>
      <c r="D31" s="13"/>
      <c r="E31" s="15" t="str">
        <f>VLOOKUP(F31,$A$8:$B$15,2,FALSE)</f>
        <v>GJP LOCMIQUELIC 2</v>
      </c>
      <c r="F31" s="37">
        <v>1</v>
      </c>
      <c r="H31" s="34">
        <v>1</v>
      </c>
      <c r="I31" s="14" t="str">
        <f>VLOOKUP(H31,$A$8:$B$15,2,FALSE)</f>
        <v>GJP LOCMIQUELIC 2</v>
      </c>
      <c r="J31" s="12"/>
      <c r="K31" s="13"/>
      <c r="L31" s="15" t="str">
        <f>VLOOKUP(M31,$A$8:$B$15,2,FALSE)</f>
        <v>US BERNE 1</v>
      </c>
      <c r="M31" s="37">
        <v>3</v>
      </c>
    </row>
    <row r="32" spans="1:13" ht="20.100000000000001" customHeight="1">
      <c r="A32" s="34">
        <v>6</v>
      </c>
      <c r="B32" s="14" t="str">
        <f>VLOOKUP(A32,$A$8:$B$15,2,FALSE)</f>
        <v>ST HENNEBONTAIS 2</v>
      </c>
      <c r="C32" s="12"/>
      <c r="D32" s="13"/>
      <c r="E32" s="15" t="str">
        <f>VLOOKUP(F32,$A$8:$B$15,2,FALSE)</f>
        <v>FC PLOUAY 2</v>
      </c>
      <c r="F32" s="37">
        <v>5</v>
      </c>
      <c r="H32" s="34">
        <v>4</v>
      </c>
      <c r="I32" s="14" t="str">
        <f>VLOOKUP(H32,$A$8:$B$15,2,FALSE)</f>
        <v>SE KERVIGNAC 3</v>
      </c>
      <c r="J32" s="12"/>
      <c r="K32" s="13"/>
      <c r="L32" s="15" t="str">
        <f>VLOOKUP(M32,$A$8:$B$15,2,FALSE)</f>
        <v>ST HENNEBONTAIS 2</v>
      </c>
      <c r="M32" s="37">
        <v>6</v>
      </c>
    </row>
    <row r="33" spans="1:14" ht="20.100000000000001" customHeight="1" thickBot="1">
      <c r="A33" s="35">
        <v>7</v>
      </c>
      <c r="B33" s="18" t="str">
        <f>VLOOKUP(A33,$A$8:$B$15,2,FALSE)</f>
        <v>STIREN CLEGUER 1</v>
      </c>
      <c r="C33" s="16"/>
      <c r="D33" s="17"/>
      <c r="E33" s="19" t="str">
        <f>VLOOKUP(F33,$A$8:$B$15,2,FALSE)</f>
        <v>US BERNE 1</v>
      </c>
      <c r="F33" s="38">
        <v>3</v>
      </c>
      <c r="H33" s="35">
        <v>8</v>
      </c>
      <c r="I33" s="18" t="str">
        <f>VLOOKUP(H33,$A$8:$B$15,2,FALSE)</f>
        <v>GJP CAUDAN 2</v>
      </c>
      <c r="J33" s="16"/>
      <c r="K33" s="17"/>
      <c r="L33" s="19" t="str">
        <f>VLOOKUP(M33,$A$8:$B$15,2,FALSE)</f>
        <v>STIREN CLEGUER 1</v>
      </c>
      <c r="M33" s="38">
        <v>7</v>
      </c>
    </row>
    <row r="34" spans="1:14" ht="12" customHeight="1" thickBot="1">
      <c r="A34" s="3"/>
      <c r="B34" s="3"/>
      <c r="C34" s="3"/>
      <c r="D34" s="3"/>
      <c r="E34" s="3"/>
      <c r="F34" s="3"/>
    </row>
    <row r="35" spans="1:14" ht="20.100000000000001" customHeight="1" thickBot="1">
      <c r="A35" s="51" t="s">
        <v>8</v>
      </c>
      <c r="B35" s="52"/>
      <c r="C35" s="55" t="s">
        <v>3</v>
      </c>
      <c r="D35" s="56"/>
      <c r="E35" s="82">
        <v>43064</v>
      </c>
      <c r="F35" s="83"/>
      <c r="H35" s="51"/>
      <c r="I35" s="52"/>
      <c r="J35" s="55" t="s">
        <v>3</v>
      </c>
      <c r="K35" s="56"/>
      <c r="L35" s="82"/>
      <c r="M35" s="83"/>
    </row>
    <row r="36" spans="1:14" ht="20.100000000000001" customHeight="1">
      <c r="A36" s="33">
        <v>1</v>
      </c>
      <c r="B36" s="10" t="str">
        <f>VLOOKUP(A36,$A$8:$B$15,2,FALSE)</f>
        <v>GJP LOCMIQUELIC 2</v>
      </c>
      <c r="C36" s="8"/>
      <c r="D36" s="9"/>
      <c r="E36" s="11" t="str">
        <f>VLOOKUP(F36,$A$8:$B$15,2,FALSE)</f>
        <v>ST HENNEBONTAIS 2</v>
      </c>
      <c r="F36" s="36">
        <v>6</v>
      </c>
      <c r="H36" s="33">
        <v>5</v>
      </c>
      <c r="I36" s="10" t="str">
        <f>VLOOKUP(H36,$A$8:$B$15,2,FALSE)</f>
        <v>FC PLOUAY 2</v>
      </c>
      <c r="J36" s="8"/>
      <c r="K36" s="9"/>
      <c r="L36" s="15" t="str">
        <f>VLOOKUP(M36,$A$8:$B$15,2,FALSE)</f>
        <v>FA PONT SCORFF 2</v>
      </c>
      <c r="M36" s="36">
        <v>2</v>
      </c>
    </row>
    <row r="37" spans="1:14" ht="20.100000000000001" customHeight="1">
      <c r="A37" s="34">
        <v>3</v>
      </c>
      <c r="B37" s="14" t="str">
        <f>VLOOKUP(A37,$A$8:$B$15,2,FALSE)</f>
        <v>US BERNE 1</v>
      </c>
      <c r="C37" s="12"/>
      <c r="D37" s="13"/>
      <c r="E37" s="15" t="str">
        <f>VLOOKUP(F37,$A$8:$B$15,2,FALSE)</f>
        <v>FA PONT SCORFF 2</v>
      </c>
      <c r="F37" s="37">
        <v>2</v>
      </c>
      <c r="H37" s="34">
        <v>1</v>
      </c>
      <c r="I37" s="14" t="str">
        <f>VLOOKUP(H37,$A$8:$B$15,2,FALSE)</f>
        <v>GJP LOCMIQUELIC 2</v>
      </c>
      <c r="J37" s="12"/>
      <c r="K37" s="13"/>
      <c r="L37" s="15" t="str">
        <f>VLOOKUP(M37,$A$8:$B$15,2,FALSE)</f>
        <v>US BERNE 1</v>
      </c>
      <c r="M37" s="37">
        <v>3</v>
      </c>
    </row>
    <row r="38" spans="1:14" ht="20.100000000000001" customHeight="1">
      <c r="A38" s="34">
        <v>5</v>
      </c>
      <c r="B38" s="14" t="str">
        <f>VLOOKUP(A38,$A$8:$B$15,2,FALSE)</f>
        <v>FC PLOUAY 2</v>
      </c>
      <c r="C38" s="12"/>
      <c r="D38" s="13"/>
      <c r="E38" s="15" t="str">
        <f>VLOOKUP(F38,$A$8:$B$15,2,FALSE)</f>
        <v>STIREN CLEGUER 1</v>
      </c>
      <c r="F38" s="37">
        <v>7</v>
      </c>
      <c r="H38" s="34">
        <v>4</v>
      </c>
      <c r="I38" s="14" t="str">
        <f>VLOOKUP(H38,$A$8:$B$15,2,FALSE)</f>
        <v>SE KERVIGNAC 3</v>
      </c>
      <c r="J38" s="12"/>
      <c r="K38" s="13"/>
      <c r="L38" s="15" t="str">
        <f>VLOOKUP(M38,$A$8:$B$15,2,FALSE)</f>
        <v>ST HENNEBONTAIS 2</v>
      </c>
      <c r="M38" s="37">
        <v>6</v>
      </c>
      <c r="N38" s="4" t="s">
        <v>0</v>
      </c>
    </row>
    <row r="39" spans="1:14" ht="20.100000000000001" customHeight="1" thickBot="1">
      <c r="A39" s="35">
        <v>8</v>
      </c>
      <c r="B39" s="18" t="str">
        <f>VLOOKUP(A39,$A$8:$B$15,2,FALSE)</f>
        <v>GJP CAUDAN 2</v>
      </c>
      <c r="C39" s="16"/>
      <c r="D39" s="17"/>
      <c r="E39" s="19" t="str">
        <f>VLOOKUP(F39,$A$8:$B$15,2,FALSE)</f>
        <v>SE KERVIGNAC 3</v>
      </c>
      <c r="F39" s="38">
        <v>4</v>
      </c>
      <c r="H39" s="35">
        <v>8</v>
      </c>
      <c r="I39" s="18" t="str">
        <f>VLOOKUP(H39,$A$8:$B$15,2,FALSE)</f>
        <v>GJP CAUDAN 2</v>
      </c>
      <c r="J39" s="16"/>
      <c r="K39" s="17"/>
      <c r="L39" s="19" t="str">
        <f>VLOOKUP(M39,$A$8:$B$15,2,FALSE)</f>
        <v>STIREN CLEGUER 1</v>
      </c>
      <c r="M39" s="38">
        <v>7</v>
      </c>
    </row>
    <row r="40" spans="1:14" ht="17.25" customHeight="1" thickBot="1">
      <c r="A40" s="3"/>
      <c r="B40" s="3"/>
      <c r="C40" s="3"/>
      <c r="D40" s="3"/>
      <c r="E40" s="3"/>
      <c r="F40" s="3"/>
      <c r="H40" s="6"/>
    </row>
    <row r="41" spans="1:14" ht="18" customHeight="1" thickBot="1">
      <c r="A41" s="51" t="s">
        <v>9</v>
      </c>
      <c r="B41" s="52"/>
      <c r="C41" s="55" t="s">
        <v>3</v>
      </c>
      <c r="D41" s="56"/>
      <c r="E41" s="82">
        <v>43071</v>
      </c>
      <c r="F41" s="83"/>
      <c r="H41" s="6"/>
    </row>
    <row r="42" spans="1:14" ht="18" customHeight="1">
      <c r="A42" s="33">
        <v>2</v>
      </c>
      <c r="B42" s="10" t="str">
        <f>VLOOKUP(A42,$A$8:$B$15,2,FALSE)</f>
        <v>FA PONT SCORFF 2</v>
      </c>
      <c r="C42" s="8"/>
      <c r="D42" s="9"/>
      <c r="E42" s="15" t="str">
        <f>VLOOKUP(F42,$A$8:$B$15,2,FALSE)</f>
        <v>GJP LOCMIQUELIC 2</v>
      </c>
      <c r="F42" s="36">
        <v>1</v>
      </c>
      <c r="H42" s="6"/>
      <c r="I42" s="57" t="s">
        <v>16</v>
      </c>
      <c r="J42" s="58"/>
      <c r="K42" s="58"/>
      <c r="L42" s="58"/>
      <c r="M42" s="59"/>
    </row>
    <row r="43" spans="1:14" ht="18" customHeight="1">
      <c r="A43" s="34">
        <v>4</v>
      </c>
      <c r="B43" s="14" t="str">
        <f>VLOOKUP(A43,$A$8:$B$15,2,FALSE)</f>
        <v>SE KERVIGNAC 3</v>
      </c>
      <c r="C43" s="12"/>
      <c r="D43" s="13"/>
      <c r="E43" s="15" t="str">
        <f>VLOOKUP(F43,$A$8:$B$15,2,FALSE)</f>
        <v>US BERNE 1</v>
      </c>
      <c r="F43" s="37">
        <v>3</v>
      </c>
      <c r="H43" s="6"/>
      <c r="I43" s="60"/>
      <c r="J43" s="61"/>
      <c r="K43" s="61"/>
      <c r="L43" s="61"/>
      <c r="M43" s="62"/>
    </row>
    <row r="44" spans="1:14" ht="18" customHeight="1" thickBot="1">
      <c r="A44" s="34">
        <v>6</v>
      </c>
      <c r="B44" s="14" t="str">
        <f>VLOOKUP(A44,$A$8:$B$15,2,FALSE)</f>
        <v>ST HENNEBONTAIS 2</v>
      </c>
      <c r="C44" s="12"/>
      <c r="D44" s="13"/>
      <c r="E44" s="15" t="str">
        <f>VLOOKUP(F44,$A$8:$B$15,2,FALSE)</f>
        <v>STIREN CLEGUER 1</v>
      </c>
      <c r="F44" s="37">
        <v>7</v>
      </c>
      <c r="H44" s="6"/>
      <c r="I44" s="63"/>
      <c r="J44" s="64"/>
      <c r="K44" s="64"/>
      <c r="L44" s="64"/>
      <c r="M44" s="65"/>
    </row>
    <row r="45" spans="1:14" ht="18" customHeight="1" thickBot="1">
      <c r="A45" s="35">
        <v>8</v>
      </c>
      <c r="B45" s="18" t="str">
        <f>VLOOKUP(A45,$A$8:$B$15,2,FALSE)</f>
        <v>GJP CAUDAN 2</v>
      </c>
      <c r="C45" s="16"/>
      <c r="D45" s="17"/>
      <c r="E45" s="19" t="str">
        <f>VLOOKUP(F45,$A$8:$B$15,2,FALSE)</f>
        <v>FC PLOUAY 2</v>
      </c>
      <c r="F45" s="38">
        <v>5</v>
      </c>
      <c r="H45" s="6"/>
      <c r="I45" s="6"/>
      <c r="J45" s="6"/>
      <c r="K45" s="6"/>
      <c r="L45" s="20" t="s">
        <v>0</v>
      </c>
      <c r="M45" s="6"/>
    </row>
    <row r="46" spans="1:14" ht="15" customHeight="1">
      <c r="H46" s="6"/>
      <c r="I46" s="6"/>
      <c r="J46" s="6"/>
      <c r="K46" s="6"/>
      <c r="L46" s="6"/>
      <c r="M46" s="6"/>
    </row>
    <row r="47" spans="1:14" ht="16.5" customHeight="1">
      <c r="B47" s="5"/>
      <c r="H47" s="6"/>
      <c r="I47" s="6"/>
      <c r="J47" s="6"/>
      <c r="K47" s="6"/>
      <c r="L47" s="6"/>
      <c r="M47" s="6"/>
    </row>
    <row r="48" spans="1:14" ht="15" customHeight="1">
      <c r="H48" s="6"/>
      <c r="I48" s="6"/>
      <c r="J48" s="6"/>
      <c r="K48" s="6"/>
      <c r="L48" s="6"/>
      <c r="M48" s="6"/>
    </row>
  </sheetData>
  <mergeCells count="36">
    <mergeCell ref="L17:M17"/>
    <mergeCell ref="A1:M1"/>
    <mergeCell ref="A2:M2"/>
    <mergeCell ref="A3:M3"/>
    <mergeCell ref="A5:B5"/>
    <mergeCell ref="E5:I5"/>
    <mergeCell ref="A7:B7"/>
    <mergeCell ref="I8:M11"/>
    <mergeCell ref="A17:B17"/>
    <mergeCell ref="E6:I6"/>
    <mergeCell ref="C29:D29"/>
    <mergeCell ref="E29:F29"/>
    <mergeCell ref="H29:I29"/>
    <mergeCell ref="J29:K29"/>
    <mergeCell ref="E23:F23"/>
    <mergeCell ref="H23:I23"/>
    <mergeCell ref="E41:F41"/>
    <mergeCell ref="A35:B35"/>
    <mergeCell ref="C17:D17"/>
    <mergeCell ref="E17:F17"/>
    <mergeCell ref="H17:I17"/>
    <mergeCell ref="J17:K17"/>
    <mergeCell ref="J23:K23"/>
    <mergeCell ref="C35:D35"/>
    <mergeCell ref="E35:F35"/>
    <mergeCell ref="H35:I35"/>
    <mergeCell ref="A29:B29"/>
    <mergeCell ref="L23:M23"/>
    <mergeCell ref="L29:M29"/>
    <mergeCell ref="A23:B23"/>
    <mergeCell ref="C23:D23"/>
    <mergeCell ref="I42:M44"/>
    <mergeCell ref="J35:K35"/>
    <mergeCell ref="L35:M35"/>
    <mergeCell ref="A41:B41"/>
    <mergeCell ref="C41:D41"/>
  </mergeCells>
  <phoneticPr fontId="4" type="noConversion"/>
  <pageMargins left="0.78740157499999996" right="0.78740157499999996" top="0.984251969" bottom="0.984251969" header="0.4921259845" footer="0.4921259845"/>
  <pageSetup paperSize="9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Normal="75" workbookViewId="0">
      <selection activeCell="H36" sqref="H36:H39"/>
    </sheetView>
  </sheetViews>
  <sheetFormatPr baseColWidth="10" defaultColWidth="10" defaultRowHeight="18"/>
  <cols>
    <col min="1" max="1" width="3.28515625" style="4" customWidth="1"/>
    <col min="2" max="2" width="25.42578125" style="4" customWidth="1"/>
    <col min="3" max="3" width="4.85546875" style="4" customWidth="1"/>
    <col min="4" max="4" width="4.7109375" style="4" customWidth="1"/>
    <col min="5" max="5" width="25.85546875" style="4" customWidth="1"/>
    <col min="6" max="6" width="4.7109375" style="4" customWidth="1"/>
    <col min="7" max="7" width="1.5703125" style="4" customWidth="1"/>
    <col min="8" max="8" width="4.85546875" style="4" customWidth="1"/>
    <col min="9" max="9" width="26" style="4" customWidth="1"/>
    <col min="10" max="11" width="4.7109375" style="4" customWidth="1"/>
    <col min="12" max="12" width="26" style="4" customWidth="1"/>
    <col min="13" max="13" width="5.140625" style="4" customWidth="1"/>
    <col min="14" max="16384" width="10" style="4"/>
  </cols>
  <sheetData>
    <row r="1" spans="1:13" s="21" customFormat="1" ht="23.25" thickBot="1">
      <c r="A1" s="67" t="s">
        <v>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21" customFormat="1" ht="24" customHeight="1">
      <c r="A2" s="70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21" customFormat="1" ht="13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21" customFormat="1" ht="23.25" thickBot="1">
      <c r="E4" s="22" t="s">
        <v>0</v>
      </c>
      <c r="F4" s="22"/>
      <c r="G4" s="22"/>
      <c r="H4" s="22"/>
      <c r="I4" s="22"/>
      <c r="L4" s="24"/>
    </row>
    <row r="5" spans="1:13" s="21" customFormat="1" ht="23.25" thickBot="1">
      <c r="A5" s="67" t="s">
        <v>13</v>
      </c>
      <c r="B5" s="69"/>
      <c r="E5" s="71" t="s">
        <v>14</v>
      </c>
      <c r="F5" s="71"/>
      <c r="G5" s="71"/>
      <c r="H5" s="71"/>
      <c r="I5" s="71"/>
    </row>
    <row r="6" spans="1:13" s="21" customFormat="1" ht="23.25" thickBot="1">
      <c r="E6" s="92" t="s">
        <v>12</v>
      </c>
      <c r="F6" s="92"/>
      <c r="G6" s="92"/>
      <c r="H6" s="92"/>
      <c r="I6" s="92"/>
    </row>
    <row r="7" spans="1:13" ht="15" customHeight="1" thickBot="1">
      <c r="A7" s="90" t="s">
        <v>19</v>
      </c>
      <c r="B7" s="91"/>
      <c r="C7" s="1"/>
      <c r="E7" s="23"/>
      <c r="F7" s="23"/>
      <c r="G7" s="23"/>
      <c r="H7" s="23"/>
      <c r="I7" s="23"/>
    </row>
    <row r="8" spans="1:13" ht="15" customHeight="1">
      <c r="A8" s="45">
        <v>1</v>
      </c>
      <c r="B8" s="25" t="s">
        <v>41</v>
      </c>
      <c r="I8" s="61" t="s">
        <v>11</v>
      </c>
      <c r="J8" s="61"/>
      <c r="K8" s="61"/>
      <c r="L8" s="61"/>
      <c r="M8" s="61"/>
    </row>
    <row r="9" spans="1:13" ht="15" customHeight="1">
      <c r="A9" s="46">
        <v>2</v>
      </c>
      <c r="B9" s="25" t="s">
        <v>48</v>
      </c>
      <c r="E9" s="2"/>
      <c r="F9" s="2"/>
      <c r="I9" s="61"/>
      <c r="J9" s="61"/>
      <c r="K9" s="61"/>
      <c r="L9" s="61"/>
      <c r="M9" s="61"/>
    </row>
    <row r="10" spans="1:13" ht="15" customHeight="1">
      <c r="A10" s="46">
        <v>3</v>
      </c>
      <c r="B10" s="25" t="s">
        <v>44</v>
      </c>
      <c r="I10" s="61"/>
      <c r="J10" s="61"/>
      <c r="K10" s="61"/>
      <c r="L10" s="61"/>
      <c r="M10" s="61"/>
    </row>
    <row r="11" spans="1:13" ht="15" customHeight="1">
      <c r="A11" s="46">
        <v>4</v>
      </c>
      <c r="B11" s="25" t="s">
        <v>45</v>
      </c>
      <c r="I11" s="61"/>
      <c r="J11" s="61"/>
      <c r="K11" s="61"/>
      <c r="L11" s="61"/>
      <c r="M11" s="61"/>
    </row>
    <row r="12" spans="1:13" ht="15" customHeight="1">
      <c r="A12" s="46">
        <v>5</v>
      </c>
      <c r="B12" s="25" t="s">
        <v>42</v>
      </c>
    </row>
    <row r="13" spans="1:13" ht="15" customHeight="1">
      <c r="A13" s="46">
        <v>6</v>
      </c>
      <c r="B13" s="25" t="s">
        <v>43</v>
      </c>
    </row>
    <row r="14" spans="1:13" ht="15" customHeight="1">
      <c r="A14" s="46">
        <v>7</v>
      </c>
      <c r="B14" s="25" t="s">
        <v>46</v>
      </c>
    </row>
    <row r="15" spans="1:13" ht="15" customHeight="1" thickBot="1">
      <c r="A15" s="47">
        <v>8</v>
      </c>
      <c r="B15" s="26" t="s">
        <v>47</v>
      </c>
    </row>
    <row r="16" spans="1:13" ht="12" customHeight="1" thickBot="1"/>
    <row r="17" spans="1:13" ht="20.100000000000001" customHeight="1" thickBot="1">
      <c r="A17" s="51" t="s">
        <v>2</v>
      </c>
      <c r="B17" s="74"/>
      <c r="C17" s="55" t="s">
        <v>3</v>
      </c>
      <c r="D17" s="56"/>
      <c r="E17" s="93">
        <v>43043</v>
      </c>
      <c r="F17" s="89"/>
      <c r="H17" s="51" t="s">
        <v>4</v>
      </c>
      <c r="I17" s="52"/>
      <c r="J17" s="55" t="s">
        <v>3</v>
      </c>
      <c r="K17" s="56"/>
      <c r="L17" s="88">
        <v>43078</v>
      </c>
      <c r="M17" s="89"/>
    </row>
    <row r="18" spans="1:13" ht="20.100000000000001" customHeight="1">
      <c r="A18" s="45">
        <v>2</v>
      </c>
      <c r="B18" s="7" t="str">
        <f>VLOOKUP(A18,$A$8:$B$15,2,FALSE)</f>
        <v xml:space="preserve">FC MESLAN </v>
      </c>
      <c r="C18" s="8"/>
      <c r="D18" s="9"/>
      <c r="E18" s="4" t="str">
        <f>VLOOKUP(F18,$A$8:$B$15,2,FALSE)</f>
        <v>US MONTAGNARDE 4</v>
      </c>
      <c r="F18" s="48">
        <v>5</v>
      </c>
      <c r="H18" s="45">
        <v>1</v>
      </c>
      <c r="I18" s="10" t="str">
        <f>VLOOKUP(H18,$A$8:$B$15,2,FALSE)</f>
        <v>GSA BRANDERION 1</v>
      </c>
      <c r="J18" s="8"/>
      <c r="K18" s="9"/>
      <c r="L18" s="11" t="str">
        <f>VLOOKUP(M18,$A$8:$B$15,2,FALSE)</f>
        <v>FC PLOUAY 3</v>
      </c>
      <c r="M18" s="48">
        <v>8</v>
      </c>
    </row>
    <row r="19" spans="1:13" ht="20.100000000000001" customHeight="1">
      <c r="A19" s="46">
        <v>3</v>
      </c>
      <c r="B19" s="4" t="str">
        <f>VLOOKUP(A19,$A$8:$B$15,2,FALSE)</f>
        <v>GJP CAUDAN 3</v>
      </c>
      <c r="C19" s="12"/>
      <c r="D19" s="13"/>
      <c r="E19" s="4" t="str">
        <f>VLOOKUP(F19,$A$8:$B$15,2,FALSE)</f>
        <v>GSA BRANDERION 1</v>
      </c>
      <c r="F19" s="49">
        <v>1</v>
      </c>
      <c r="H19" s="46">
        <v>3</v>
      </c>
      <c r="I19" s="14" t="str">
        <f>VLOOKUP(H19,$A$8:$B$15,2,FALSE)</f>
        <v>GJP CAUDAN 3</v>
      </c>
      <c r="J19" s="12"/>
      <c r="K19" s="13"/>
      <c r="L19" s="15" t="str">
        <f>VLOOKUP(M19,$A$8:$B$15,2,FALSE)</f>
        <v>SE KERVIGNAC 4</v>
      </c>
      <c r="M19" s="49">
        <v>6</v>
      </c>
    </row>
    <row r="20" spans="1:13" ht="20.100000000000001" customHeight="1">
      <c r="A20" s="46">
        <v>6</v>
      </c>
      <c r="B20" s="4" t="str">
        <f>VLOOKUP(A20,$A$8:$B$15,2,FALSE)</f>
        <v>SE KERVIGNAC 4</v>
      </c>
      <c r="C20" s="12"/>
      <c r="D20" s="13"/>
      <c r="E20" s="4" t="str">
        <f>VLOOKUP(F20,$A$8:$B$15,2,FALSE)</f>
        <v>US LE FAOUET 1</v>
      </c>
      <c r="F20" s="49">
        <v>4</v>
      </c>
      <c r="H20" s="46">
        <v>5</v>
      </c>
      <c r="I20" s="14" t="str">
        <f>VLOOKUP(H20,$A$8:$B$15,2,FALSE)</f>
        <v>US MONTAGNARDE 4</v>
      </c>
      <c r="J20" s="12"/>
      <c r="K20" s="13"/>
      <c r="L20" s="15" t="str">
        <f>VLOOKUP(M20,$A$8:$B$15,2,FALSE)</f>
        <v>US LE FAOUET 1</v>
      </c>
      <c r="M20" s="49">
        <v>4</v>
      </c>
    </row>
    <row r="21" spans="1:13" ht="20.100000000000001" customHeight="1" thickBot="1">
      <c r="A21" s="47">
        <v>7</v>
      </c>
      <c r="B21" s="3" t="str">
        <f>VLOOKUP(A21,$A$8:$B$15,2,FALSE)</f>
        <v>ST GILLES 2</v>
      </c>
      <c r="C21" s="16"/>
      <c r="D21" s="17"/>
      <c r="E21" s="3" t="str">
        <f>VLOOKUP(F21,$A$8:$B$15,2,FALSE)</f>
        <v>FC PLOUAY 3</v>
      </c>
      <c r="F21" s="50">
        <v>8</v>
      </c>
      <c r="H21" s="47">
        <v>7</v>
      </c>
      <c r="I21" s="18" t="str">
        <f>VLOOKUP(H21,$A$8:$B$15,2,FALSE)</f>
        <v>ST GILLES 2</v>
      </c>
      <c r="J21" s="16"/>
      <c r="K21" s="17"/>
      <c r="L21" s="19" t="str">
        <f>VLOOKUP(M21,$A$8:$B$15,2,FALSE)</f>
        <v xml:space="preserve">FC MESLAN </v>
      </c>
      <c r="M21" s="50">
        <v>2</v>
      </c>
    </row>
    <row r="22" spans="1:13" ht="12" customHeight="1" thickBot="1">
      <c r="A22" s="3"/>
      <c r="B22" s="3"/>
      <c r="C22" s="3"/>
      <c r="D22" s="3"/>
      <c r="E22" s="3"/>
      <c r="F22" s="3"/>
      <c r="H22" s="3"/>
      <c r="I22" s="3"/>
      <c r="J22" s="3"/>
      <c r="K22" s="3"/>
      <c r="L22" s="3"/>
      <c r="M22" s="3"/>
    </row>
    <row r="23" spans="1:13" ht="20.100000000000001" customHeight="1" thickBot="1">
      <c r="A23" s="51" t="s">
        <v>5</v>
      </c>
      <c r="B23" s="52"/>
      <c r="C23" s="55" t="s">
        <v>3</v>
      </c>
      <c r="D23" s="56"/>
      <c r="E23" s="88">
        <v>43050</v>
      </c>
      <c r="F23" s="89"/>
      <c r="H23" s="51" t="s">
        <v>6</v>
      </c>
      <c r="I23" s="52"/>
      <c r="J23" s="55" t="s">
        <v>3</v>
      </c>
      <c r="K23" s="56"/>
      <c r="L23" s="88">
        <v>43085</v>
      </c>
      <c r="M23" s="89"/>
    </row>
    <row r="24" spans="1:13" ht="20.100000000000001" customHeight="1">
      <c r="A24" s="45">
        <v>1</v>
      </c>
      <c r="B24" s="10" t="str">
        <f>VLOOKUP(A24,$A$8:$B$15,2,FALSE)</f>
        <v>GSA BRANDERION 1</v>
      </c>
      <c r="C24" s="8"/>
      <c r="D24" s="9"/>
      <c r="E24" s="11" t="str">
        <f>VLOOKUP(F24,$A$8:$B$15,2,FALSE)</f>
        <v>ST GILLES 2</v>
      </c>
      <c r="F24" s="48">
        <v>7</v>
      </c>
      <c r="H24" s="45">
        <v>1</v>
      </c>
      <c r="I24" s="10" t="str">
        <f>VLOOKUP(H24,$A$8:$B$15,2,FALSE)</f>
        <v>GSA BRANDERION 1</v>
      </c>
      <c r="J24" s="8"/>
      <c r="K24" s="9"/>
      <c r="L24" s="11" t="str">
        <f>VLOOKUP(M24,$A$8:$B$15,2,FALSE)</f>
        <v>US MONTAGNARDE 4</v>
      </c>
      <c r="M24" s="48">
        <v>5</v>
      </c>
    </row>
    <row r="25" spans="1:13" ht="20.100000000000001" customHeight="1">
      <c r="A25" s="46">
        <v>4</v>
      </c>
      <c r="B25" s="14" t="str">
        <f>VLOOKUP(A25,$A$8:$B$15,2,FALSE)</f>
        <v>US LE FAOUET 1</v>
      </c>
      <c r="C25" s="12"/>
      <c r="D25" s="13"/>
      <c r="E25" s="15" t="str">
        <f>VLOOKUP(F25,$A$8:$B$15,2,FALSE)</f>
        <v xml:space="preserve">FC MESLAN </v>
      </c>
      <c r="F25" s="49">
        <v>2</v>
      </c>
      <c r="H25" s="46">
        <v>4</v>
      </c>
      <c r="I25" s="14" t="str">
        <f>VLOOKUP(H25,$A$8:$B$15,2,FALSE)</f>
        <v>US LE FAOUET 1</v>
      </c>
      <c r="J25" s="12"/>
      <c r="K25" s="13"/>
      <c r="L25" s="15" t="str">
        <f>VLOOKUP(M25,$A$8:$B$15,2,FALSE)</f>
        <v>ST GILLES 2</v>
      </c>
      <c r="M25" s="49">
        <v>7</v>
      </c>
    </row>
    <row r="26" spans="1:13" ht="20.100000000000001" customHeight="1">
      <c r="A26" s="46">
        <v>5</v>
      </c>
      <c r="B26" s="14" t="str">
        <f>VLOOKUP(A26,$A$8:$B$15,2,FALSE)</f>
        <v>US MONTAGNARDE 4</v>
      </c>
      <c r="C26" s="12"/>
      <c r="D26" s="13"/>
      <c r="E26" s="15" t="str">
        <f>VLOOKUP(F26,$A$8:$B$15,2,FALSE)</f>
        <v>GJP CAUDAN 3</v>
      </c>
      <c r="F26" s="49">
        <v>3</v>
      </c>
      <c r="H26" s="46">
        <v>6</v>
      </c>
      <c r="I26" s="14" t="str">
        <f>VLOOKUP(H26,$A$8:$B$15,2,FALSE)</f>
        <v>SE KERVIGNAC 4</v>
      </c>
      <c r="J26" s="12"/>
      <c r="K26" s="13"/>
      <c r="L26" s="15" t="str">
        <f>VLOOKUP(M26,$A$8:$B$15,2,FALSE)</f>
        <v xml:space="preserve">FC MESLAN </v>
      </c>
      <c r="M26" s="49">
        <v>2</v>
      </c>
    </row>
    <row r="27" spans="1:13" ht="20.100000000000001" customHeight="1" thickBot="1">
      <c r="A27" s="47">
        <v>8</v>
      </c>
      <c r="B27" s="18" t="str">
        <f>VLOOKUP(A27,$A$8:$B$15,2,FALSE)</f>
        <v>FC PLOUAY 3</v>
      </c>
      <c r="C27" s="16"/>
      <c r="D27" s="17"/>
      <c r="E27" s="19" t="str">
        <f>VLOOKUP(F27,$A$8:$B$15,2,FALSE)</f>
        <v>SE KERVIGNAC 4</v>
      </c>
      <c r="F27" s="50">
        <v>6</v>
      </c>
      <c r="H27" s="47">
        <v>8</v>
      </c>
      <c r="I27" s="18" t="str">
        <f>VLOOKUP(H27,$A$8:$B$15,2,FALSE)</f>
        <v>FC PLOUAY 3</v>
      </c>
      <c r="J27" s="16"/>
      <c r="K27" s="17"/>
      <c r="L27" s="19" t="str">
        <f>VLOOKUP(M27,$A$8:$B$15,2,FALSE)</f>
        <v>GJP CAUDAN 3</v>
      </c>
      <c r="M27" s="50">
        <v>3</v>
      </c>
    </row>
    <row r="28" spans="1:13" ht="12" customHeight="1" thickBot="1">
      <c r="A28" s="3"/>
      <c r="B28" s="3"/>
      <c r="C28" s="3"/>
      <c r="D28" s="3"/>
      <c r="E28" s="3"/>
      <c r="F28" s="3"/>
      <c r="H28" s="3"/>
      <c r="I28" s="3"/>
      <c r="J28" s="3"/>
      <c r="K28" s="3"/>
      <c r="L28" s="3"/>
      <c r="M28" s="3"/>
    </row>
    <row r="29" spans="1:13" ht="20.100000000000001" customHeight="1" thickBot="1">
      <c r="A29" s="51" t="s">
        <v>7</v>
      </c>
      <c r="B29" s="52"/>
      <c r="C29" s="55" t="s">
        <v>3</v>
      </c>
      <c r="D29" s="56"/>
      <c r="E29" s="88">
        <v>43057</v>
      </c>
      <c r="F29" s="89"/>
      <c r="H29" s="51"/>
      <c r="I29" s="52"/>
      <c r="J29" s="55" t="s">
        <v>3</v>
      </c>
      <c r="K29" s="56"/>
      <c r="L29" s="88"/>
      <c r="M29" s="89"/>
    </row>
    <row r="30" spans="1:13" ht="20.100000000000001" customHeight="1">
      <c r="A30" s="45">
        <v>2</v>
      </c>
      <c r="B30" s="10" t="str">
        <f>VLOOKUP(A30,$A$8:$B$15,2,FALSE)</f>
        <v xml:space="preserve">FC MESLAN </v>
      </c>
      <c r="C30" s="8"/>
      <c r="D30" s="9"/>
      <c r="E30" s="11" t="str">
        <f>VLOOKUP(F30,$A$8:$B$15,2,FALSE)</f>
        <v>FC PLOUAY 3</v>
      </c>
      <c r="F30" s="48">
        <v>8</v>
      </c>
      <c r="H30" s="45">
        <v>5</v>
      </c>
      <c r="I30" s="10" t="str">
        <f>VLOOKUP(H30,$A$8:$B$15,2,FALSE)</f>
        <v>US MONTAGNARDE 4</v>
      </c>
      <c r="J30" s="8"/>
      <c r="K30" s="9"/>
      <c r="L30" s="11" t="str">
        <f>VLOOKUP(M30,$A$8:$B$15,2,FALSE)</f>
        <v xml:space="preserve">FC MESLAN </v>
      </c>
      <c r="M30" s="48">
        <v>2</v>
      </c>
    </row>
    <row r="31" spans="1:13" ht="20.100000000000001" customHeight="1">
      <c r="A31" s="46">
        <v>4</v>
      </c>
      <c r="B31" s="14" t="str">
        <f>VLOOKUP(A31,$A$8:$B$15,2,FALSE)</f>
        <v>US LE FAOUET 1</v>
      </c>
      <c r="C31" s="12"/>
      <c r="D31" s="13"/>
      <c r="E31" s="15" t="str">
        <f>VLOOKUP(F31,$A$8:$B$15,2,FALSE)</f>
        <v>GSA BRANDERION 1</v>
      </c>
      <c r="F31" s="49">
        <v>1</v>
      </c>
      <c r="H31" s="46">
        <v>1</v>
      </c>
      <c r="I31" s="14" t="str">
        <f>VLOOKUP(H31,$A$8:$B$15,2,FALSE)</f>
        <v>GSA BRANDERION 1</v>
      </c>
      <c r="J31" s="12"/>
      <c r="K31" s="13"/>
      <c r="L31" s="15" t="str">
        <f>VLOOKUP(M31,$A$8:$B$15,2,FALSE)</f>
        <v>GJP CAUDAN 3</v>
      </c>
      <c r="M31" s="49">
        <v>3</v>
      </c>
    </row>
    <row r="32" spans="1:13" ht="20.100000000000001" customHeight="1">
      <c r="A32" s="46">
        <v>6</v>
      </c>
      <c r="B32" s="14" t="str">
        <f>VLOOKUP(A32,$A$8:$B$15,2,FALSE)</f>
        <v>SE KERVIGNAC 4</v>
      </c>
      <c r="C32" s="12"/>
      <c r="D32" s="13"/>
      <c r="E32" s="15" t="str">
        <f>VLOOKUP(F32,$A$8:$B$15,2,FALSE)</f>
        <v>US MONTAGNARDE 4</v>
      </c>
      <c r="F32" s="49">
        <v>5</v>
      </c>
      <c r="H32" s="46">
        <v>4</v>
      </c>
      <c r="I32" s="14" t="str">
        <f>VLOOKUP(H32,$A$8:$B$15,2,FALSE)</f>
        <v>US LE FAOUET 1</v>
      </c>
      <c r="J32" s="12"/>
      <c r="K32" s="13"/>
      <c r="L32" s="15" t="str">
        <f>VLOOKUP(M32,$A$8:$B$15,2,FALSE)</f>
        <v>SE KERVIGNAC 4</v>
      </c>
      <c r="M32" s="49">
        <v>6</v>
      </c>
    </row>
    <row r="33" spans="1:14" ht="20.100000000000001" customHeight="1" thickBot="1">
      <c r="A33" s="47">
        <v>7</v>
      </c>
      <c r="B33" s="18" t="str">
        <f>VLOOKUP(A33,$A$8:$B$15,2,FALSE)</f>
        <v>ST GILLES 2</v>
      </c>
      <c r="C33" s="16"/>
      <c r="D33" s="17"/>
      <c r="E33" s="19" t="str">
        <f>VLOOKUP(F33,$A$8:$B$15,2,FALSE)</f>
        <v>GJP CAUDAN 3</v>
      </c>
      <c r="F33" s="50">
        <v>3</v>
      </c>
      <c r="H33" s="47">
        <v>8</v>
      </c>
      <c r="I33" s="18" t="str">
        <f>VLOOKUP(H33,$A$8:$B$15,2,FALSE)</f>
        <v>FC PLOUAY 3</v>
      </c>
      <c r="J33" s="16"/>
      <c r="K33" s="17"/>
      <c r="L33" s="19" t="str">
        <f>VLOOKUP(M33,$A$8:$B$15,2,FALSE)</f>
        <v>ST GILLES 2</v>
      </c>
      <c r="M33" s="50">
        <v>7</v>
      </c>
    </row>
    <row r="34" spans="1:14" ht="12" customHeight="1" thickBot="1">
      <c r="A34" s="3"/>
      <c r="B34" s="3"/>
      <c r="C34" s="3"/>
      <c r="D34" s="3"/>
      <c r="E34" s="3"/>
      <c r="F34" s="3"/>
    </row>
    <row r="35" spans="1:14" ht="20.100000000000001" customHeight="1" thickBot="1">
      <c r="A35" s="51" t="s">
        <v>8</v>
      </c>
      <c r="B35" s="52"/>
      <c r="C35" s="55" t="s">
        <v>3</v>
      </c>
      <c r="D35" s="56"/>
      <c r="E35" s="88">
        <v>43064</v>
      </c>
      <c r="F35" s="89"/>
      <c r="H35" s="51"/>
      <c r="I35" s="52"/>
      <c r="J35" s="55" t="s">
        <v>3</v>
      </c>
      <c r="K35" s="56"/>
      <c r="L35" s="88"/>
      <c r="M35" s="89"/>
    </row>
    <row r="36" spans="1:14" ht="20.100000000000001" customHeight="1">
      <c r="A36" s="45">
        <v>1</v>
      </c>
      <c r="B36" s="10" t="str">
        <f>VLOOKUP(A36,$A$8:$B$15,2,FALSE)</f>
        <v>GSA BRANDERION 1</v>
      </c>
      <c r="C36" s="8"/>
      <c r="D36" s="9"/>
      <c r="E36" s="11" t="str">
        <f>VLOOKUP(F36,$A$8:$B$15,2,FALSE)</f>
        <v>SE KERVIGNAC 4</v>
      </c>
      <c r="F36" s="48">
        <v>6</v>
      </c>
      <c r="H36" s="45">
        <v>5</v>
      </c>
      <c r="I36" s="10" t="str">
        <f>VLOOKUP(H36,$A$8:$B$15,2,FALSE)</f>
        <v>US MONTAGNARDE 4</v>
      </c>
      <c r="J36" s="8"/>
      <c r="K36" s="9"/>
      <c r="L36" s="15" t="str">
        <f>VLOOKUP(M36,$A$8:$B$15,2,FALSE)</f>
        <v xml:space="preserve">FC MESLAN </v>
      </c>
      <c r="M36" s="48">
        <v>2</v>
      </c>
    </row>
    <row r="37" spans="1:14" ht="20.100000000000001" customHeight="1">
      <c r="A37" s="46">
        <v>3</v>
      </c>
      <c r="B37" s="14" t="str">
        <f>VLOOKUP(A37,$A$8:$B$15,2,FALSE)</f>
        <v>GJP CAUDAN 3</v>
      </c>
      <c r="C37" s="12"/>
      <c r="D37" s="13"/>
      <c r="E37" s="15" t="str">
        <f>VLOOKUP(F37,$A$8:$B$15,2,FALSE)</f>
        <v xml:space="preserve">FC MESLAN </v>
      </c>
      <c r="F37" s="49">
        <v>2</v>
      </c>
      <c r="H37" s="46">
        <v>1</v>
      </c>
      <c r="I37" s="14" t="str">
        <f>VLOOKUP(H37,$A$8:$B$15,2,FALSE)</f>
        <v>GSA BRANDERION 1</v>
      </c>
      <c r="J37" s="12"/>
      <c r="K37" s="13"/>
      <c r="L37" s="15" t="str">
        <f>VLOOKUP(M37,$A$8:$B$15,2,FALSE)</f>
        <v>GJP CAUDAN 3</v>
      </c>
      <c r="M37" s="49">
        <v>3</v>
      </c>
    </row>
    <row r="38" spans="1:14" ht="20.100000000000001" customHeight="1">
      <c r="A38" s="46">
        <v>5</v>
      </c>
      <c r="B38" s="14" t="str">
        <f>VLOOKUP(A38,$A$8:$B$15,2,FALSE)</f>
        <v>US MONTAGNARDE 4</v>
      </c>
      <c r="C38" s="12"/>
      <c r="D38" s="13"/>
      <c r="E38" s="15" t="str">
        <f>VLOOKUP(F38,$A$8:$B$15,2,FALSE)</f>
        <v>ST GILLES 2</v>
      </c>
      <c r="F38" s="49">
        <v>7</v>
      </c>
      <c r="H38" s="46">
        <v>4</v>
      </c>
      <c r="I38" s="14" t="str">
        <f>VLOOKUP(H38,$A$8:$B$15,2,FALSE)</f>
        <v>US LE FAOUET 1</v>
      </c>
      <c r="J38" s="12"/>
      <c r="K38" s="13"/>
      <c r="L38" s="15" t="str">
        <f>VLOOKUP(M38,$A$8:$B$15,2,FALSE)</f>
        <v>SE KERVIGNAC 4</v>
      </c>
      <c r="M38" s="49">
        <v>6</v>
      </c>
      <c r="N38" s="4" t="s">
        <v>0</v>
      </c>
    </row>
    <row r="39" spans="1:14" ht="20.100000000000001" customHeight="1" thickBot="1">
      <c r="A39" s="47">
        <v>8</v>
      </c>
      <c r="B39" s="18" t="str">
        <f>VLOOKUP(A39,$A$8:$B$15,2,FALSE)</f>
        <v>FC PLOUAY 3</v>
      </c>
      <c r="C39" s="16"/>
      <c r="D39" s="17"/>
      <c r="E39" s="19" t="str">
        <f>VLOOKUP(F39,$A$8:$B$15,2,FALSE)</f>
        <v>US LE FAOUET 1</v>
      </c>
      <c r="F39" s="50">
        <v>4</v>
      </c>
      <c r="H39" s="47">
        <v>8</v>
      </c>
      <c r="I39" s="18" t="str">
        <f>VLOOKUP(H39,$A$8:$B$15,2,FALSE)</f>
        <v>FC PLOUAY 3</v>
      </c>
      <c r="J39" s="16"/>
      <c r="K39" s="17"/>
      <c r="L39" s="19" t="str">
        <f>VLOOKUP(M39,$A$8:$B$15,2,FALSE)</f>
        <v>ST GILLES 2</v>
      </c>
      <c r="M39" s="50">
        <v>7</v>
      </c>
    </row>
    <row r="40" spans="1:14" ht="17.25" customHeight="1" thickBot="1">
      <c r="A40" s="3"/>
      <c r="B40" s="3"/>
      <c r="C40" s="3"/>
      <c r="D40" s="3"/>
      <c r="E40" s="3"/>
      <c r="F40" s="3"/>
      <c r="H40" s="6"/>
    </row>
    <row r="41" spans="1:14" ht="18" customHeight="1" thickBot="1">
      <c r="A41" s="51" t="s">
        <v>9</v>
      </c>
      <c r="B41" s="52"/>
      <c r="C41" s="55" t="s">
        <v>3</v>
      </c>
      <c r="D41" s="56"/>
      <c r="E41" s="88">
        <v>43071</v>
      </c>
      <c r="F41" s="89"/>
      <c r="H41" s="6"/>
    </row>
    <row r="42" spans="1:14" ht="18" customHeight="1">
      <c r="A42" s="45">
        <v>2</v>
      </c>
      <c r="B42" s="10" t="str">
        <f>VLOOKUP(A42,$A$8:$B$15,2,FALSE)</f>
        <v xml:space="preserve">FC MESLAN </v>
      </c>
      <c r="C42" s="8"/>
      <c r="D42" s="9"/>
      <c r="E42" s="15" t="str">
        <f>VLOOKUP(F42,$A$8:$B$15,2,FALSE)</f>
        <v>GSA BRANDERION 1</v>
      </c>
      <c r="F42" s="48">
        <v>1</v>
      </c>
      <c r="H42" s="6"/>
      <c r="I42" s="57" t="s">
        <v>16</v>
      </c>
      <c r="J42" s="58"/>
      <c r="K42" s="58"/>
      <c r="L42" s="58"/>
      <c r="M42" s="59"/>
    </row>
    <row r="43" spans="1:14" ht="18" customHeight="1">
      <c r="A43" s="46">
        <v>4</v>
      </c>
      <c r="B43" s="14" t="str">
        <f>VLOOKUP(A43,$A$8:$B$15,2,FALSE)</f>
        <v>US LE FAOUET 1</v>
      </c>
      <c r="C43" s="12"/>
      <c r="D43" s="13"/>
      <c r="E43" s="15" t="str">
        <f>VLOOKUP(F43,$A$8:$B$15,2,FALSE)</f>
        <v>GJP CAUDAN 3</v>
      </c>
      <c r="F43" s="49">
        <v>3</v>
      </c>
      <c r="H43" s="6"/>
      <c r="I43" s="60"/>
      <c r="J43" s="61"/>
      <c r="K43" s="61"/>
      <c r="L43" s="61"/>
      <c r="M43" s="62"/>
    </row>
    <row r="44" spans="1:14" ht="18" customHeight="1" thickBot="1">
      <c r="A44" s="46">
        <v>6</v>
      </c>
      <c r="B44" s="14" t="str">
        <f>VLOOKUP(A44,$A$8:$B$15,2,FALSE)</f>
        <v>SE KERVIGNAC 4</v>
      </c>
      <c r="C44" s="12"/>
      <c r="D44" s="13"/>
      <c r="E44" s="15" t="str">
        <f>VLOOKUP(F44,$A$8:$B$15,2,FALSE)</f>
        <v>ST GILLES 2</v>
      </c>
      <c r="F44" s="49">
        <v>7</v>
      </c>
      <c r="H44" s="6"/>
      <c r="I44" s="63"/>
      <c r="J44" s="64"/>
      <c r="K44" s="64"/>
      <c r="L44" s="64"/>
      <c r="M44" s="65"/>
    </row>
    <row r="45" spans="1:14" ht="18" customHeight="1" thickBot="1">
      <c r="A45" s="47">
        <v>8</v>
      </c>
      <c r="B45" s="18" t="str">
        <f>VLOOKUP(A45,$A$8:$B$15,2,FALSE)</f>
        <v>FC PLOUAY 3</v>
      </c>
      <c r="C45" s="16"/>
      <c r="D45" s="17"/>
      <c r="E45" s="19" t="str">
        <f>VLOOKUP(F45,$A$8:$B$15,2,FALSE)</f>
        <v>US MONTAGNARDE 4</v>
      </c>
      <c r="F45" s="50">
        <v>5</v>
      </c>
      <c r="H45" s="6"/>
      <c r="I45" s="6"/>
      <c r="J45" s="6"/>
      <c r="K45" s="6"/>
      <c r="L45" s="20" t="s">
        <v>0</v>
      </c>
      <c r="M45" s="6"/>
    </row>
    <row r="46" spans="1:14" ht="15" customHeight="1">
      <c r="H46" s="6"/>
      <c r="I46" s="6"/>
      <c r="J46" s="6"/>
      <c r="K46" s="6"/>
      <c r="L46" s="6"/>
      <c r="M46" s="6"/>
    </row>
    <row r="47" spans="1:14" ht="16.5" customHeight="1">
      <c r="B47" s="5"/>
      <c r="H47" s="6"/>
      <c r="I47" s="6"/>
      <c r="J47" s="6"/>
      <c r="K47" s="6"/>
      <c r="L47" s="6"/>
      <c r="M47" s="6"/>
    </row>
    <row r="48" spans="1:14" ht="15" customHeight="1">
      <c r="H48" s="6"/>
      <c r="I48" s="6"/>
      <c r="J48" s="6"/>
      <c r="K48" s="6"/>
      <c r="L48" s="6"/>
      <c r="M48" s="6"/>
    </row>
  </sheetData>
  <mergeCells count="36">
    <mergeCell ref="I42:M44"/>
    <mergeCell ref="C35:D35"/>
    <mergeCell ref="E35:F35"/>
    <mergeCell ref="A41:B41"/>
    <mergeCell ref="C41:D41"/>
    <mergeCell ref="E41:F41"/>
    <mergeCell ref="H35:I35"/>
    <mergeCell ref="L35:M35"/>
    <mergeCell ref="A35:B35"/>
    <mergeCell ref="J35:K35"/>
    <mergeCell ref="L17:M17"/>
    <mergeCell ref="H17:I17"/>
    <mergeCell ref="C29:D29"/>
    <mergeCell ref="H29:I29"/>
    <mergeCell ref="A29:B29"/>
    <mergeCell ref="E29:F29"/>
    <mergeCell ref="L29:M29"/>
    <mergeCell ref="J29:K29"/>
    <mergeCell ref="A7:B7"/>
    <mergeCell ref="E6:I6"/>
    <mergeCell ref="A17:B17"/>
    <mergeCell ref="I8:M11"/>
    <mergeCell ref="J17:K17"/>
    <mergeCell ref="C17:D17"/>
    <mergeCell ref="E17:F17"/>
    <mergeCell ref="A23:B23"/>
    <mergeCell ref="C23:D23"/>
    <mergeCell ref="H23:I23"/>
    <mergeCell ref="E23:F23"/>
    <mergeCell ref="A1:M1"/>
    <mergeCell ref="A2:M2"/>
    <mergeCell ref="A3:M3"/>
    <mergeCell ref="A5:B5"/>
    <mergeCell ref="E5:I5"/>
    <mergeCell ref="L23:M23"/>
    <mergeCell ref="J23:K23"/>
  </mergeCells>
  <phoneticPr fontId="4" type="noConversion"/>
  <printOptions horizontalCentered="1" verticalCentered="1"/>
  <pageMargins left="0" right="0" top="0" bottom="0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GROUPE A</vt:lpstr>
      <vt:lpstr>GROUPE B</vt:lpstr>
      <vt:lpstr>GROUPE C</vt:lpstr>
      <vt:lpstr>GROUPE D</vt:lpstr>
      <vt:lpstr>'GROUPE D'!Zone_d_impression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2017-10-17T07:11:15Z</cp:lastPrinted>
  <dcterms:created xsi:type="dcterms:W3CDTF">2006-09-12T15:06:44Z</dcterms:created>
  <dcterms:modified xsi:type="dcterms:W3CDTF">2017-10-17T07:11:18Z</dcterms:modified>
</cp:coreProperties>
</file>