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75" windowWidth="20115" windowHeight="9495" activeTab="8"/>
  </bookViews>
  <sheets>
    <sheet name="U7" sheetId="1" r:id="rId1"/>
    <sheet name="U9" sheetId="2" r:id="rId2"/>
    <sheet name="U11" sheetId="3" r:id="rId3"/>
    <sheet name="U13" sheetId="4" r:id="rId4"/>
    <sheet name="U15" sheetId="5" r:id="rId5"/>
    <sheet name="U17" sheetId="6" r:id="rId6"/>
    <sheet name="U19" sheetId="7" r:id="rId7"/>
    <sheet name="Seniors" sheetId="9" r:id="rId8"/>
    <sheet name="Vétérans" sheetId="8" r:id="rId9"/>
  </sheets>
  <calcPr calcId="125725"/>
</workbook>
</file>

<file path=xl/calcChain.xml><?xml version="1.0" encoding="utf-8"?>
<calcChain xmlns="http://schemas.openxmlformats.org/spreadsheetml/2006/main">
  <c r="Y3" i="8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"/>
  <c r="T29"/>
  <c r="U29"/>
  <c r="V29"/>
  <c r="W29"/>
  <c r="T5" i="3"/>
  <c r="T4"/>
  <c r="U4"/>
  <c r="U5"/>
  <c r="V4"/>
  <c r="V5"/>
  <c r="T9"/>
  <c r="U9"/>
  <c r="V9" s="1"/>
  <c r="T7"/>
  <c r="U7"/>
  <c r="V7" s="1"/>
  <c r="T6" i="5"/>
  <c r="U6"/>
  <c r="V6" s="1"/>
  <c r="M25" i="7"/>
  <c r="N25"/>
  <c r="H25"/>
  <c r="I25"/>
  <c r="C25"/>
  <c r="D25"/>
  <c r="E25"/>
  <c r="T46" i="9"/>
  <c r="S45"/>
  <c r="R45"/>
  <c r="Q45"/>
  <c r="P45"/>
  <c r="O45"/>
  <c r="N45"/>
  <c r="M45"/>
  <c r="L45"/>
  <c r="K45"/>
  <c r="J45"/>
  <c r="I45"/>
  <c r="H45"/>
  <c r="G45"/>
  <c r="F45"/>
  <c r="E45"/>
  <c r="D45"/>
  <c r="C45"/>
  <c r="U44"/>
  <c r="V44" s="1"/>
  <c r="T44"/>
  <c r="U43"/>
  <c r="V43" s="1"/>
  <c r="T43"/>
  <c r="U42"/>
  <c r="V42" s="1"/>
  <c r="T42"/>
  <c r="U41"/>
  <c r="V41" s="1"/>
  <c r="T41"/>
  <c r="U40"/>
  <c r="V40" s="1"/>
  <c r="T40"/>
  <c r="U39"/>
  <c r="V39" s="1"/>
  <c r="T39"/>
  <c r="U38"/>
  <c r="V38" s="1"/>
  <c r="T38"/>
  <c r="U37"/>
  <c r="V37" s="1"/>
  <c r="T37"/>
  <c r="U36"/>
  <c r="V36" s="1"/>
  <c r="T36"/>
  <c r="U35"/>
  <c r="V35" s="1"/>
  <c r="T35"/>
  <c r="U34"/>
  <c r="V34" s="1"/>
  <c r="T34"/>
  <c r="U33"/>
  <c r="V33" s="1"/>
  <c r="T33"/>
  <c r="U32"/>
  <c r="V32" s="1"/>
  <c r="T32"/>
  <c r="U31"/>
  <c r="V31" s="1"/>
  <c r="T31"/>
  <c r="U30"/>
  <c r="V30" s="1"/>
  <c r="T30"/>
  <c r="U29"/>
  <c r="V29" s="1"/>
  <c r="T29"/>
  <c r="U28"/>
  <c r="V28" s="1"/>
  <c r="T28"/>
  <c r="U27"/>
  <c r="V27" s="1"/>
  <c r="T27"/>
  <c r="U26"/>
  <c r="V26" s="1"/>
  <c r="T26"/>
  <c r="U25"/>
  <c r="V25" s="1"/>
  <c r="T25"/>
  <c r="U24"/>
  <c r="V24" s="1"/>
  <c r="T24"/>
  <c r="U23"/>
  <c r="V23" s="1"/>
  <c r="T23"/>
  <c r="U22"/>
  <c r="V22" s="1"/>
  <c r="T22"/>
  <c r="U21"/>
  <c r="V21" s="1"/>
  <c r="T21"/>
  <c r="U20"/>
  <c r="V20" s="1"/>
  <c r="T20"/>
  <c r="U19"/>
  <c r="V19" s="1"/>
  <c r="T19"/>
  <c r="U18"/>
  <c r="V18" s="1"/>
  <c r="T18"/>
  <c r="U17"/>
  <c r="V17" s="1"/>
  <c r="T17"/>
  <c r="U16"/>
  <c r="V16" s="1"/>
  <c r="T16"/>
  <c r="U15"/>
  <c r="V15" s="1"/>
  <c r="T15"/>
  <c r="U14"/>
  <c r="V14" s="1"/>
  <c r="T14"/>
  <c r="U13"/>
  <c r="V13" s="1"/>
  <c r="T13"/>
  <c r="U12"/>
  <c r="V12" s="1"/>
  <c r="T12"/>
  <c r="U11"/>
  <c r="V11" s="1"/>
  <c r="T11"/>
  <c r="U10"/>
  <c r="V10" s="1"/>
  <c r="T10"/>
  <c r="U9"/>
  <c r="V9" s="1"/>
  <c r="T9"/>
  <c r="U8"/>
  <c r="V8" s="1"/>
  <c r="T8"/>
  <c r="U7"/>
  <c r="V7" s="1"/>
  <c r="T7"/>
  <c r="U6"/>
  <c r="V6" s="1"/>
  <c r="T6"/>
  <c r="U5"/>
  <c r="V5" s="1"/>
  <c r="T5"/>
  <c r="U4"/>
  <c r="V4" s="1"/>
  <c r="T4"/>
  <c r="U3"/>
  <c r="V3" s="1"/>
  <c r="T3"/>
  <c r="U2"/>
  <c r="V2" s="1"/>
  <c r="T2"/>
  <c r="X29" i="8" l="1"/>
  <c r="T45" i="9"/>
  <c r="T18" i="5"/>
  <c r="U18"/>
  <c r="V18" s="1"/>
  <c r="T25"/>
  <c r="U25"/>
  <c r="V25" s="1"/>
  <c r="T19"/>
  <c r="U19"/>
  <c r="V19" s="1"/>
  <c r="C29"/>
  <c r="D29"/>
  <c r="E29"/>
  <c r="F29"/>
  <c r="G29"/>
  <c r="H29"/>
  <c r="I29"/>
  <c r="J29"/>
  <c r="K29"/>
  <c r="L29"/>
  <c r="M29"/>
  <c r="N29"/>
  <c r="O29"/>
  <c r="P29"/>
  <c r="Q29"/>
  <c r="R29"/>
  <c r="S29"/>
  <c r="B29"/>
  <c r="T9"/>
  <c r="U9"/>
  <c r="V9" s="1"/>
  <c r="U2" l="1"/>
  <c r="V2" s="1"/>
  <c r="T2"/>
  <c r="T12" i="3"/>
  <c r="U12"/>
  <c r="V12" s="1"/>
  <c r="U5" i="2"/>
  <c r="V5" s="1"/>
  <c r="T5"/>
  <c r="X30" i="8" l="1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Z2"/>
  <c r="Y26" i="7" l="1"/>
  <c r="X25"/>
  <c r="W25"/>
  <c r="V25"/>
  <c r="U25"/>
  <c r="T25"/>
  <c r="S25"/>
  <c r="R25"/>
  <c r="Q25"/>
  <c r="P25"/>
  <c r="O25"/>
  <c r="L25"/>
  <c r="K25"/>
  <c r="J25"/>
  <c r="G25"/>
  <c r="F25"/>
  <c r="B25"/>
  <c r="Z24"/>
  <c r="AA24" s="1"/>
  <c r="Y24"/>
  <c r="Z23"/>
  <c r="AA23" s="1"/>
  <c r="Y23"/>
  <c r="Z22"/>
  <c r="AA22" s="1"/>
  <c r="Y22"/>
  <c r="Z21"/>
  <c r="AA21" s="1"/>
  <c r="Y21"/>
  <c r="Z20"/>
  <c r="AA20" s="1"/>
  <c r="Y20"/>
  <c r="Z19"/>
  <c r="AA19" s="1"/>
  <c r="Y19"/>
  <c r="Z18"/>
  <c r="AA18" s="1"/>
  <c r="Y18"/>
  <c r="Z17"/>
  <c r="AA17" s="1"/>
  <c r="Y17"/>
  <c r="Z16"/>
  <c r="AA16" s="1"/>
  <c r="Y16"/>
  <c r="Z15"/>
  <c r="AA15" s="1"/>
  <c r="Y15"/>
  <c r="Z14"/>
  <c r="AA14" s="1"/>
  <c r="Y14"/>
  <c r="Z13"/>
  <c r="AA13" s="1"/>
  <c r="Y13"/>
  <c r="Z12"/>
  <c r="AA12" s="1"/>
  <c r="Y12"/>
  <c r="Z11"/>
  <c r="AA11" s="1"/>
  <c r="Y11"/>
  <c r="Z10"/>
  <c r="AA10" s="1"/>
  <c r="Y10"/>
  <c r="Z9"/>
  <c r="AA9" s="1"/>
  <c r="Y9"/>
  <c r="Z8"/>
  <c r="AA8" s="1"/>
  <c r="Y8"/>
  <c r="Z7"/>
  <c r="AA7" s="1"/>
  <c r="Y7"/>
  <c r="Z6"/>
  <c r="AA6" s="1"/>
  <c r="Y6"/>
  <c r="Z5"/>
  <c r="AA5" s="1"/>
  <c r="Y5"/>
  <c r="Z4"/>
  <c r="AA4" s="1"/>
  <c r="Y4"/>
  <c r="Z3"/>
  <c r="AA3" s="1"/>
  <c r="Y3"/>
  <c r="Z2"/>
  <c r="AA2" s="1"/>
  <c r="Y2"/>
  <c r="Y25" l="1"/>
  <c r="U9" i="6"/>
  <c r="T8"/>
  <c r="S8"/>
  <c r="R8"/>
  <c r="Q8"/>
  <c r="P8"/>
  <c r="O8"/>
  <c r="N8"/>
  <c r="M8"/>
  <c r="L8"/>
  <c r="K8"/>
  <c r="J8"/>
  <c r="I8"/>
  <c r="H8"/>
  <c r="G8"/>
  <c r="F8"/>
  <c r="E8"/>
  <c r="D8"/>
  <c r="C8"/>
  <c r="B8"/>
  <c r="V7"/>
  <c r="W7" s="1"/>
  <c r="U7"/>
  <c r="V6"/>
  <c r="W6" s="1"/>
  <c r="U6"/>
  <c r="V5"/>
  <c r="W5" s="1"/>
  <c r="U5"/>
  <c r="V4"/>
  <c r="W4" s="1"/>
  <c r="U4"/>
  <c r="V3"/>
  <c r="W3" s="1"/>
  <c r="U3"/>
  <c r="V2"/>
  <c r="W2" s="1"/>
  <c r="U2"/>
  <c r="U8" l="1"/>
  <c r="T30" i="5"/>
  <c r="T29"/>
  <c r="U28"/>
  <c r="V28" s="1"/>
  <c r="T28"/>
  <c r="U27"/>
  <c r="V27" s="1"/>
  <c r="T27"/>
  <c r="U26"/>
  <c r="V26" s="1"/>
  <c r="T26"/>
  <c r="U24"/>
  <c r="V24" s="1"/>
  <c r="T24"/>
  <c r="U23"/>
  <c r="V23" s="1"/>
  <c r="T23"/>
  <c r="U22"/>
  <c r="V22" s="1"/>
  <c r="T22"/>
  <c r="U21"/>
  <c r="V21" s="1"/>
  <c r="T21"/>
  <c r="U20"/>
  <c r="V20" s="1"/>
  <c r="T20"/>
  <c r="U17"/>
  <c r="V17" s="1"/>
  <c r="T17"/>
  <c r="U16"/>
  <c r="V16" s="1"/>
  <c r="T16"/>
  <c r="U15"/>
  <c r="V15" s="1"/>
  <c r="T15"/>
  <c r="U14"/>
  <c r="V14" s="1"/>
  <c r="T14"/>
  <c r="U13"/>
  <c r="V13" s="1"/>
  <c r="T13"/>
  <c r="U12"/>
  <c r="V12" s="1"/>
  <c r="T12"/>
  <c r="U11"/>
  <c r="V11" s="1"/>
  <c r="T11"/>
  <c r="U10"/>
  <c r="V10" s="1"/>
  <c r="T10"/>
  <c r="U8"/>
  <c r="V8" s="1"/>
  <c r="T8"/>
  <c r="U7"/>
  <c r="V7" s="1"/>
  <c r="T7"/>
  <c r="U5"/>
  <c r="V5" s="1"/>
  <c r="T5"/>
  <c r="U4"/>
  <c r="V4" s="1"/>
  <c r="T4"/>
  <c r="U3"/>
  <c r="V3" s="1"/>
  <c r="T3"/>
  <c r="U26" i="4" l="1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U25" s="1"/>
  <c r="V24"/>
  <c r="W24" s="1"/>
  <c r="U24"/>
  <c r="W23"/>
  <c r="V23"/>
  <c r="U23"/>
  <c r="V22"/>
  <c r="W22" s="1"/>
  <c r="U22"/>
  <c r="W21"/>
  <c r="V21"/>
  <c r="U21"/>
  <c r="V20"/>
  <c r="W20" s="1"/>
  <c r="U20"/>
  <c r="W19"/>
  <c r="V19"/>
  <c r="U19"/>
  <c r="V18"/>
  <c r="W18" s="1"/>
  <c r="U18"/>
  <c r="W17"/>
  <c r="V17"/>
  <c r="U17"/>
  <c r="V16"/>
  <c r="W16" s="1"/>
  <c r="U16"/>
  <c r="W15"/>
  <c r="V15"/>
  <c r="U15"/>
  <c r="V14"/>
  <c r="W14" s="1"/>
  <c r="U14"/>
  <c r="W13"/>
  <c r="V13"/>
  <c r="U13"/>
  <c r="V12"/>
  <c r="W12" s="1"/>
  <c r="U12"/>
  <c r="W11"/>
  <c r="V11"/>
  <c r="U11"/>
  <c r="V10"/>
  <c r="W10" s="1"/>
  <c r="U10"/>
  <c r="W9"/>
  <c r="V9"/>
  <c r="U9"/>
  <c r="V8"/>
  <c r="W8" s="1"/>
  <c r="U8"/>
  <c r="W7"/>
  <c r="V7"/>
  <c r="U7"/>
  <c r="V6"/>
  <c r="W6" s="1"/>
  <c r="U6"/>
  <c r="W5"/>
  <c r="V5"/>
  <c r="U5"/>
  <c r="V4"/>
  <c r="W4" s="1"/>
  <c r="U4"/>
  <c r="W3"/>
  <c r="V3"/>
  <c r="U3"/>
  <c r="V2"/>
  <c r="W2" s="1"/>
  <c r="U2"/>
  <c r="T18" i="3"/>
  <c r="R17"/>
  <c r="Q17"/>
  <c r="P17"/>
  <c r="O17"/>
  <c r="N17"/>
  <c r="M17"/>
  <c r="L17"/>
  <c r="K17"/>
  <c r="J17"/>
  <c r="I17"/>
  <c r="H17"/>
  <c r="G17"/>
  <c r="F17"/>
  <c r="E17"/>
  <c r="D17"/>
  <c r="C17"/>
  <c r="B17"/>
  <c r="U16"/>
  <c r="V16" s="1"/>
  <c r="T16"/>
  <c r="U15"/>
  <c r="V15" s="1"/>
  <c r="T15"/>
  <c r="U14"/>
  <c r="V14" s="1"/>
  <c r="T14"/>
  <c r="U13"/>
  <c r="V13" s="1"/>
  <c r="T13"/>
  <c r="U11"/>
  <c r="V11" s="1"/>
  <c r="T11"/>
  <c r="U10"/>
  <c r="V10" s="1"/>
  <c r="T10"/>
  <c r="U8"/>
  <c r="V8" s="1"/>
  <c r="T8"/>
  <c r="U6"/>
  <c r="V6" s="1"/>
  <c r="T6"/>
  <c r="U3"/>
  <c r="V3" s="1"/>
  <c r="T3"/>
  <c r="U2"/>
  <c r="V2" s="1"/>
  <c r="T2"/>
  <c r="T17" l="1"/>
  <c r="C19" i="2"/>
  <c r="D19"/>
  <c r="E19"/>
  <c r="F19"/>
  <c r="G19"/>
  <c r="H19"/>
  <c r="I19"/>
  <c r="J19"/>
  <c r="K19"/>
  <c r="L19"/>
  <c r="M19"/>
  <c r="N19"/>
  <c r="O19"/>
  <c r="P19"/>
  <c r="Q19"/>
  <c r="R19"/>
  <c r="S19"/>
  <c r="B19"/>
  <c r="T18"/>
  <c r="U18"/>
  <c r="V18" s="1"/>
  <c r="U6"/>
  <c r="V6" s="1"/>
  <c r="T6"/>
  <c r="U3" i="1"/>
  <c r="V3" s="1"/>
  <c r="T3"/>
  <c r="T20" i="2"/>
  <c r="U17"/>
  <c r="V17" s="1"/>
  <c r="T17"/>
  <c r="U16"/>
  <c r="V16" s="1"/>
  <c r="T16"/>
  <c r="U15"/>
  <c r="V15" s="1"/>
  <c r="T15"/>
  <c r="U14"/>
  <c r="V14" s="1"/>
  <c r="T14"/>
  <c r="U13"/>
  <c r="V13" s="1"/>
  <c r="T13"/>
  <c r="U12"/>
  <c r="V12" s="1"/>
  <c r="T12"/>
  <c r="U11"/>
  <c r="V11" s="1"/>
  <c r="T11"/>
  <c r="U10"/>
  <c r="V10" s="1"/>
  <c r="T10"/>
  <c r="U9"/>
  <c r="V9" s="1"/>
  <c r="T9"/>
  <c r="U8"/>
  <c r="V8" s="1"/>
  <c r="T8"/>
  <c r="U7"/>
  <c r="V7" s="1"/>
  <c r="T7"/>
  <c r="U4"/>
  <c r="V4" s="1"/>
  <c r="T4"/>
  <c r="U3"/>
  <c r="V3" s="1"/>
  <c r="T3"/>
  <c r="U2"/>
  <c r="V2" s="1"/>
  <c r="T2"/>
  <c r="T19" l="1"/>
  <c r="U4" i="1"/>
  <c r="V4" s="1"/>
  <c r="T4"/>
  <c r="C7"/>
  <c r="D7"/>
  <c r="E7"/>
  <c r="F7"/>
  <c r="G7"/>
  <c r="H7"/>
  <c r="I7"/>
  <c r="J7"/>
  <c r="K7"/>
  <c r="L7"/>
  <c r="M7"/>
  <c r="N7"/>
  <c r="O7"/>
  <c r="P7"/>
  <c r="Q7"/>
  <c r="R7"/>
  <c r="S7"/>
  <c r="U6"/>
  <c r="V6" s="1"/>
  <c r="T6"/>
  <c r="T8"/>
  <c r="U5"/>
  <c r="V5" s="1"/>
  <c r="U2"/>
  <c r="V2" s="1"/>
  <c r="T5"/>
  <c r="T2"/>
  <c r="B7"/>
  <c r="T7" l="1"/>
</calcChain>
</file>

<file path=xl/sharedStrings.xml><?xml version="1.0" encoding="utf-8"?>
<sst xmlns="http://schemas.openxmlformats.org/spreadsheetml/2006/main" count="240" uniqueCount="186">
  <si>
    <t>NOM DES JOUEURS</t>
  </si>
  <si>
    <t>Nb Prés</t>
  </si>
  <si>
    <t>M Pond</t>
  </si>
  <si>
    <t xml:space="preserve"> %</t>
  </si>
  <si>
    <t>TOTAL PRESENTS</t>
  </si>
  <si>
    <t>TOTAL ENTRAINEMENTS</t>
  </si>
  <si>
    <t>BABOUCHI Batiste</t>
  </si>
  <si>
    <t>CABECEIRA Kyllan</t>
  </si>
  <si>
    <t>MOLLET Dorian</t>
  </si>
  <si>
    <t>PERON Baptiste</t>
  </si>
  <si>
    <t>BERCIER Enzo</t>
  </si>
  <si>
    <t>BOULANGER Baptiste</t>
  </si>
  <si>
    <t>CHIFFARD Quentin</t>
  </si>
  <si>
    <t>DELETTRE Héloime</t>
  </si>
  <si>
    <t>GARCIA ALVAREZ Tom</t>
  </si>
  <si>
    <t>GONCALVES Alexi</t>
  </si>
  <si>
    <t>KAMLI Sofian</t>
  </si>
  <si>
    <t>LEDOUX Léo</t>
  </si>
  <si>
    <t>LEPERE Gaspard</t>
  </si>
  <si>
    <t>LOGGHE Nathan</t>
  </si>
  <si>
    <t>MEUNIER Lucas</t>
  </si>
  <si>
    <t>ONCEL Baran</t>
  </si>
  <si>
    <t>PIECHOTA Armand</t>
  </si>
  <si>
    <t>REDOULEZ Sylvain</t>
  </si>
  <si>
    <t>FRELON Joshua</t>
  </si>
  <si>
    <t>FRELON Noah</t>
  </si>
  <si>
    <t>BAUDUIN Nolan</t>
  </si>
  <si>
    <t>SIDIBE Oumar</t>
  </si>
  <si>
    <t>CHEVALLIER Tom</t>
  </si>
  <si>
    <t>DECROUY Dylan</t>
  </si>
  <si>
    <t>FOFANA Niame</t>
  </si>
  <si>
    <t>FROISSART Tom</t>
  </si>
  <si>
    <t>GOUASMIA Mehdi</t>
  </si>
  <si>
    <t>MAHIEUX Axel</t>
  </si>
  <si>
    <t>MARION Anthoine</t>
  </si>
  <si>
    <t>RENAULT Gauthier</t>
  </si>
  <si>
    <t>SAHNOUNE Emilien</t>
  </si>
  <si>
    <t>SEGRETAIN Thibault</t>
  </si>
  <si>
    <t>YATABARE Ibrahim</t>
  </si>
  <si>
    <t>BOUSSELET Valentin</t>
  </si>
  <si>
    <t>BRAS Maxime</t>
  </si>
  <si>
    <t>DIEUTRE Kelian</t>
  </si>
  <si>
    <t>DIEUTRE Thibault</t>
  </si>
  <si>
    <t>FACK Arnaud</t>
  </si>
  <si>
    <t>FAIVRE Clément</t>
  </si>
  <si>
    <t>FLEURIER Nathan</t>
  </si>
  <si>
    <t>GRAVE Brian</t>
  </si>
  <si>
    <t>GRIMAULT Hugo</t>
  </si>
  <si>
    <t>HORBANT Guillaume</t>
  </si>
  <si>
    <t>LEBLANC Louis</t>
  </si>
  <si>
    <t>LEDOUX Fabrice</t>
  </si>
  <si>
    <t>MACLE Justin</t>
  </si>
  <si>
    <t>NEVEU Tristan</t>
  </si>
  <si>
    <t>PALMA CASTILLO Dylan</t>
  </si>
  <si>
    <t>PEROIS Loïc</t>
  </si>
  <si>
    <t>PIENNE Alexis</t>
  </si>
  <si>
    <t>ROGER Joann</t>
  </si>
  <si>
    <t>SEGRETAIN Rémy</t>
  </si>
  <si>
    <t>SIGAUX Maxence</t>
  </si>
  <si>
    <t>SMAJDA Tanguy</t>
  </si>
  <si>
    <t>VAST Corentin</t>
  </si>
  <si>
    <t>ZEKRY Ismael</t>
  </si>
  <si>
    <t>TOTAL MATCH</t>
  </si>
  <si>
    <t>ALLALOU Oualid</t>
  </si>
  <si>
    <t>BENISTANT Marius</t>
  </si>
  <si>
    <t>BETILLE Basile</t>
  </si>
  <si>
    <t>DE WILDE Thibault</t>
  </si>
  <si>
    <t>DEBROY Alexandre</t>
  </si>
  <si>
    <t>FERNET Gary</t>
  </si>
  <si>
    <t>FOFANA Samba</t>
  </si>
  <si>
    <t>FONTAINE Geoffrey</t>
  </si>
  <si>
    <t>KHALIS Adrien</t>
  </si>
  <si>
    <t>LESIEUR Grégory</t>
  </si>
  <si>
    <t>LESPAGNOL Flavian</t>
  </si>
  <si>
    <t>M'BAYE Moussa</t>
  </si>
  <si>
    <t>MIRAULT Florian</t>
  </si>
  <si>
    <t>PITRE Lizzie</t>
  </si>
  <si>
    <t>PLAU Sylvain</t>
  </si>
  <si>
    <t>RENAULT Justin</t>
  </si>
  <si>
    <t>RIPART Emanuel</t>
  </si>
  <si>
    <t>VAN HOOTEGEM Joffrey</t>
  </si>
  <si>
    <t>VIEIRA Salviano</t>
  </si>
  <si>
    <t>ZEKRY Outman</t>
  </si>
  <si>
    <t>DESESQUELLE Maxime</t>
  </si>
  <si>
    <t>DUWICQUET Loïc</t>
  </si>
  <si>
    <t>HAMMOUMI Mehdi</t>
  </si>
  <si>
    <t>LEMONNIER Adrian</t>
  </si>
  <si>
    <t>PLUYM Jean-Baptiste</t>
  </si>
  <si>
    <t>SOARES Miguel</t>
  </si>
  <si>
    <t>AHMED TAWIL Younes</t>
  </si>
  <si>
    <t>ANCELIN Antoine</t>
  </si>
  <si>
    <t>DANEL Mathieu</t>
  </si>
  <si>
    <t>DELIANCOURT Grégory</t>
  </si>
  <si>
    <t>DESLORIERS Thibault</t>
  </si>
  <si>
    <t>DEWEERDT Yann</t>
  </si>
  <si>
    <t>FEURAY Cyril</t>
  </si>
  <si>
    <t>GAMBARDELLA Gino</t>
  </si>
  <si>
    <t>GARSON Benoît</t>
  </si>
  <si>
    <t>LEFEBVRE Achille</t>
  </si>
  <si>
    <t>LEFEBVRE Antonin</t>
  </si>
  <si>
    <t>LEFEVRE Julien</t>
  </si>
  <si>
    <t>LEGHERABA Yanis</t>
  </si>
  <si>
    <t>MARIN Anthony</t>
  </si>
  <si>
    <t>MBULA Joao</t>
  </si>
  <si>
    <t>MIRON Brice</t>
  </si>
  <si>
    <t>PALIN Sylvester</t>
  </si>
  <si>
    <t>POULET Maxime</t>
  </si>
  <si>
    <t>ROGER Damien</t>
  </si>
  <si>
    <t>ROGER Florian</t>
  </si>
  <si>
    <t>SAINT Morgan</t>
  </si>
  <si>
    <t>SAUTON Robin</t>
  </si>
  <si>
    <t>ALLAL Mammar</t>
  </si>
  <si>
    <t xml:space="preserve">BENISTANT Franck </t>
  </si>
  <si>
    <t xml:space="preserve">BESSEAU Gilbert </t>
  </si>
  <si>
    <t>CASTANER Eric</t>
  </si>
  <si>
    <t>CHELLILI Bachir</t>
  </si>
  <si>
    <t>CHEVALLIER Fabien</t>
  </si>
  <si>
    <t>DA COSTA Tony</t>
  </si>
  <si>
    <t>GABIN Saint Yves</t>
  </si>
  <si>
    <t>DAUBOIN Nicolas</t>
  </si>
  <si>
    <t xml:space="preserve">DE OLIVEIRA Mickael </t>
  </si>
  <si>
    <t>DEWEER Fred</t>
  </si>
  <si>
    <t>DOVILET Laurent</t>
  </si>
  <si>
    <t>FONSECA David</t>
  </si>
  <si>
    <t xml:space="preserve">FONTAINE Emmanuel </t>
  </si>
  <si>
    <t>GREBOVAL François</t>
  </si>
  <si>
    <t xml:space="preserve">HAEUSSERMANN Didier </t>
  </si>
  <si>
    <t>HANIN Dominique</t>
  </si>
  <si>
    <t xml:space="preserve">LETANG Didier </t>
  </si>
  <si>
    <t>LUCEA Jacques</t>
  </si>
  <si>
    <t>ONCEL Davut</t>
  </si>
  <si>
    <t>PALMA Richard</t>
  </si>
  <si>
    <t>SADI Amar</t>
  </si>
  <si>
    <t>SAHNOUNE Jamel</t>
  </si>
  <si>
    <t>SAHNOUNE Salim</t>
  </si>
  <si>
    <t>SEGRETAIN Frédéric</t>
  </si>
  <si>
    <t>WARO Philippe</t>
  </si>
  <si>
    <t>ZEMRI Saoud</t>
  </si>
  <si>
    <t>ROUDEAU Jérémy</t>
  </si>
  <si>
    <t>AHMADI Youssof</t>
  </si>
  <si>
    <t>DEMUYNCK Florian</t>
  </si>
  <si>
    <t>DIARRA Samba</t>
  </si>
  <si>
    <t>MEKKIKA Mohammed</t>
  </si>
  <si>
    <t>THIRE Valentin</t>
  </si>
  <si>
    <t>MABILLE Gaetan</t>
  </si>
  <si>
    <t>BAJIKA KANYINDA Patrick</t>
  </si>
  <si>
    <t>BOUCHER Pyerre</t>
  </si>
  <si>
    <t>BOUCHER Sandy</t>
  </si>
  <si>
    <t>BOUKHOBZA Mustapha</t>
  </si>
  <si>
    <t>CATLAKCAN Mehmet</t>
  </si>
  <si>
    <t>CAUDREC Jérémy</t>
  </si>
  <si>
    <t>DAYDE Damien</t>
  </si>
  <si>
    <t>DERRAQUI Nassim</t>
  </si>
  <si>
    <t>DESAUTY Kévin</t>
  </si>
  <si>
    <t>DONMEZ Yakup</t>
  </si>
  <si>
    <t>EL HAFYANI Yassine</t>
  </si>
  <si>
    <t>EVRARD Josselin</t>
  </si>
  <si>
    <t>FIZET Nicolas</t>
  </si>
  <si>
    <t>GARNIER Vincent</t>
  </si>
  <si>
    <t>GENECQUE Thibaut</t>
  </si>
  <si>
    <t>GOURDAIN Mickael</t>
  </si>
  <si>
    <t>GUEZZA Faouzi</t>
  </si>
  <si>
    <t>JIDAL Mehdy</t>
  </si>
  <si>
    <t>LABIDI Hichem</t>
  </si>
  <si>
    <t>LAMBERT Nicolas</t>
  </si>
  <si>
    <t>LAPOULVEYRERIE Guillaume</t>
  </si>
  <si>
    <t>LENFANT Jérôme</t>
  </si>
  <si>
    <t>LETANG Julien</t>
  </si>
  <si>
    <t>MADRY Sébastien</t>
  </si>
  <si>
    <t>MASJAK Ludovic</t>
  </si>
  <si>
    <t>MENANT Eric</t>
  </si>
  <si>
    <t>NACIR Jalal</t>
  </si>
  <si>
    <t>NOEL Guillaume</t>
  </si>
  <si>
    <t>PILLET Alexandre</t>
  </si>
  <si>
    <t>QUENTIN Loïc</t>
  </si>
  <si>
    <t>RANCE Joffrey</t>
  </si>
  <si>
    <t>SAFSAFI Mustapha</t>
  </si>
  <si>
    <t>SATIFA Johanie</t>
  </si>
  <si>
    <t>SOUDASSI Samir</t>
  </si>
  <si>
    <t>SOURIMANT Jérémy</t>
  </si>
  <si>
    <t>TAHRAOUI Malik</t>
  </si>
  <si>
    <t>TAVARES MOREIRA Filinto</t>
  </si>
  <si>
    <t>WALLET Franck</t>
  </si>
  <si>
    <t>TOTAL MATCHS</t>
  </si>
  <si>
    <t>BIKA Stéphane</t>
  </si>
  <si>
    <t>DELETTRE Héloïme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</si>
</sst>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1" fillId="21" borderId="3" applyNumberForma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" fillId="0" borderId="0"/>
  </cellStyleXfs>
  <cellXfs count="79">
    <xf numFmtId="0" fontId="0" fillId="0" borderId="0" xfId="0"/>
    <xf numFmtId="10" fontId="21" fillId="0" borderId="10" xfId="1" applyNumberFormat="1" applyFont="1" applyBorder="1" applyAlignment="1">
      <alignment horizontal="center"/>
    </xf>
    <xf numFmtId="0" fontId="21" fillId="0" borderId="10" xfId="1" applyFont="1" applyFill="1" applyBorder="1"/>
    <xf numFmtId="0" fontId="22" fillId="0" borderId="10" xfId="1" applyFont="1" applyFill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0" fillId="24" borderId="10" xfId="1" applyFont="1" applyFill="1" applyBorder="1"/>
    <xf numFmtId="16" fontId="21" fillId="24" borderId="10" xfId="1" applyNumberFormat="1" applyFont="1" applyFill="1" applyBorder="1" applyAlignment="1"/>
    <xf numFmtId="16" fontId="21" fillId="24" borderId="10" xfId="1" applyNumberFormat="1" applyFont="1" applyFill="1" applyBorder="1"/>
    <xf numFmtId="0" fontId="21" fillId="24" borderId="10" xfId="1" applyFont="1" applyFill="1" applyBorder="1" applyAlignment="1">
      <alignment horizontal="center"/>
    </xf>
    <xf numFmtId="10" fontId="21" fillId="24" borderId="10" xfId="1" applyNumberFormat="1" applyFont="1" applyFill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1" fillId="0" borderId="0" xfId="1" applyBorder="1"/>
    <xf numFmtId="0" fontId="22" fillId="0" borderId="11" xfId="1" applyFont="1" applyBorder="1" applyAlignment="1">
      <alignment horizontal="center"/>
    </xf>
    <xf numFmtId="0" fontId="21" fillId="0" borderId="11" xfId="1" applyFont="1" applyBorder="1"/>
    <xf numFmtId="0" fontId="23" fillId="0" borderId="11" xfId="0" applyFont="1" applyBorder="1"/>
    <xf numFmtId="0" fontId="22" fillId="0" borderId="11" xfId="1" applyFont="1" applyFill="1" applyBorder="1" applyAlignment="1">
      <alignment horizontal="center"/>
    </xf>
    <xf numFmtId="10" fontId="21" fillId="0" borderId="11" xfId="1" applyNumberFormat="1" applyFont="1" applyBorder="1" applyAlignment="1">
      <alignment horizontal="center"/>
    </xf>
    <xf numFmtId="0" fontId="21" fillId="24" borderId="13" xfId="1" applyFont="1" applyFill="1" applyBorder="1" applyAlignment="1">
      <alignment horizontal="center"/>
    </xf>
    <xf numFmtId="10" fontId="21" fillId="24" borderId="13" xfId="1" applyNumberFormat="1" applyFont="1" applyFill="1" applyBorder="1" applyAlignment="1">
      <alignment horizontal="center"/>
    </xf>
    <xf numFmtId="0" fontId="21" fillId="24" borderId="11" xfId="1" applyFont="1" applyFill="1" applyBorder="1"/>
    <xf numFmtId="0" fontId="22" fillId="0" borderId="12" xfId="1" applyFont="1" applyFill="1" applyBorder="1" applyAlignment="1">
      <alignment horizontal="center"/>
    </xf>
    <xf numFmtId="0" fontId="21" fillId="0" borderId="11" xfId="1" applyFont="1" applyFill="1" applyBorder="1"/>
    <xf numFmtId="0" fontId="22" fillId="0" borderId="13" xfId="1" applyFont="1" applyFill="1" applyBorder="1" applyAlignment="1">
      <alignment horizontal="center"/>
    </xf>
    <xf numFmtId="0" fontId="22" fillId="0" borderId="14" xfId="1" applyFont="1" applyBorder="1" applyAlignment="1">
      <alignment horizontal="center"/>
    </xf>
    <xf numFmtId="10" fontId="21" fillId="0" borderId="14" xfId="1" applyNumberFormat="1" applyFont="1" applyBorder="1" applyAlignment="1">
      <alignment horizontal="center"/>
    </xf>
    <xf numFmtId="0" fontId="22" fillId="0" borderId="15" xfId="1" applyFont="1" applyFill="1" applyBorder="1" applyAlignment="1">
      <alignment horizontal="center"/>
    </xf>
    <xf numFmtId="0" fontId="21" fillId="0" borderId="16" xfId="1" applyFont="1" applyFill="1" applyBorder="1"/>
    <xf numFmtId="0" fontId="22" fillId="0" borderId="16" xfId="1" applyFont="1" applyFill="1" applyBorder="1" applyAlignment="1">
      <alignment horizontal="center"/>
    </xf>
    <xf numFmtId="0" fontId="22" fillId="0" borderId="17" xfId="1" applyFont="1" applyBorder="1" applyAlignment="1">
      <alignment horizontal="center"/>
    </xf>
    <xf numFmtId="0" fontId="22" fillId="0" borderId="18" xfId="1" applyFont="1" applyFill="1" applyBorder="1" applyAlignment="1">
      <alignment horizontal="center"/>
    </xf>
    <xf numFmtId="0" fontId="22" fillId="0" borderId="19" xfId="1" applyFont="1" applyFill="1" applyBorder="1" applyAlignment="1">
      <alignment horizontal="center"/>
    </xf>
    <xf numFmtId="0" fontId="21" fillId="0" borderId="20" xfId="1" applyFont="1" applyFill="1" applyBorder="1"/>
    <xf numFmtId="0" fontId="22" fillId="0" borderId="21" xfId="1" applyFont="1" applyFill="1" applyBorder="1" applyAlignment="1">
      <alignment horizontal="center"/>
    </xf>
    <xf numFmtId="0" fontId="22" fillId="0" borderId="22" xfId="1" applyFont="1" applyFill="1" applyBorder="1" applyAlignment="1">
      <alignment horizontal="center"/>
    </xf>
    <xf numFmtId="0" fontId="21" fillId="24" borderId="11" xfId="1" applyFont="1" applyFill="1" applyBorder="1" applyAlignment="1">
      <alignment horizontal="left" vertical="center"/>
    </xf>
    <xf numFmtId="0" fontId="21" fillId="0" borderId="11" xfId="1" applyFont="1" applyFill="1" applyBorder="1" applyAlignment="1">
      <alignment horizontal="left" vertical="center"/>
    </xf>
    <xf numFmtId="0" fontId="21" fillId="0" borderId="11" xfId="1" applyFont="1" applyBorder="1" applyAlignment="1">
      <alignment horizontal="left" vertical="center"/>
    </xf>
    <xf numFmtId="0" fontId="22" fillId="0" borderId="13" xfId="1" applyFont="1" applyBorder="1" applyAlignment="1">
      <alignment horizontal="center"/>
    </xf>
    <xf numFmtId="10" fontId="21" fillId="0" borderId="13" xfId="1" applyNumberFormat="1" applyFont="1" applyBorder="1" applyAlignment="1">
      <alignment horizontal="center"/>
    </xf>
    <xf numFmtId="0" fontId="22" fillId="0" borderId="23" xfId="1" applyFont="1" applyBorder="1" applyAlignment="1">
      <alignment horizontal="center"/>
    </xf>
    <xf numFmtId="0" fontId="22" fillId="0" borderId="11" xfId="1" applyFont="1" applyBorder="1" applyAlignment="1">
      <alignment horizontal="center" vertical="center"/>
    </xf>
    <xf numFmtId="0" fontId="21" fillId="24" borderId="12" xfId="1" applyFont="1" applyFill="1" applyBorder="1" applyAlignment="1">
      <alignment horizontal="center"/>
    </xf>
    <xf numFmtId="10" fontId="21" fillId="24" borderId="11" xfId="1" applyNumberFormat="1" applyFont="1" applyFill="1" applyBorder="1" applyAlignment="1">
      <alignment horizontal="center"/>
    </xf>
    <xf numFmtId="0" fontId="22" fillId="0" borderId="24" xfId="1" applyFont="1" applyBorder="1" applyAlignment="1">
      <alignment horizontal="center"/>
    </xf>
    <xf numFmtId="0" fontId="0" fillId="0" borderId="0" xfId="0" applyBorder="1"/>
    <xf numFmtId="10" fontId="21" fillId="24" borderId="12" xfId="1" applyNumberFormat="1" applyFont="1" applyFill="1" applyBorder="1" applyAlignment="1">
      <alignment horizontal="center"/>
    </xf>
    <xf numFmtId="0" fontId="21" fillId="0" borderId="11" xfId="0" applyFont="1" applyFill="1" applyBorder="1"/>
    <xf numFmtId="0" fontId="21" fillId="0" borderId="11" xfId="0" applyFont="1" applyBorder="1"/>
    <xf numFmtId="0" fontId="20" fillId="24" borderId="13" xfId="1" applyFont="1" applyFill="1" applyBorder="1"/>
    <xf numFmtId="0" fontId="22" fillId="0" borderId="25" xfId="1" applyFont="1" applyFill="1" applyBorder="1" applyAlignment="1">
      <alignment horizontal="center"/>
    </xf>
    <xf numFmtId="0" fontId="21" fillId="24" borderId="11" xfId="0" applyFont="1" applyFill="1" applyBorder="1"/>
    <xf numFmtId="10" fontId="21" fillId="0" borderId="16" xfId="1" applyNumberFormat="1" applyFont="1" applyBorder="1" applyAlignment="1">
      <alignment horizontal="center"/>
    </xf>
    <xf numFmtId="0" fontId="21" fillId="25" borderId="11" xfId="0" applyFont="1" applyFill="1" applyBorder="1"/>
    <xf numFmtId="0" fontId="22" fillId="0" borderId="11" xfId="43" applyFont="1" applyBorder="1" applyAlignment="1">
      <alignment horizontal="center"/>
    </xf>
    <xf numFmtId="0" fontId="21" fillId="0" borderId="11" xfId="43" applyFont="1" applyBorder="1" applyAlignment="1">
      <alignment horizontal="left"/>
    </xf>
    <xf numFmtId="16" fontId="24" fillId="24" borderId="13" xfId="1" applyNumberFormat="1" applyFont="1" applyFill="1" applyBorder="1"/>
    <xf numFmtId="16" fontId="21" fillId="0" borderId="10" xfId="1" applyNumberFormat="1" applyFont="1" applyFill="1" applyBorder="1"/>
    <xf numFmtId="0" fontId="21" fillId="24" borderId="0" xfId="1" applyFont="1" applyFill="1" applyBorder="1"/>
    <xf numFmtId="0" fontId="20" fillId="24" borderId="12" xfId="1" applyFont="1" applyFill="1" applyBorder="1"/>
    <xf numFmtId="16" fontId="21" fillId="24" borderId="11" xfId="1" applyNumberFormat="1" applyFont="1" applyFill="1" applyBorder="1"/>
    <xf numFmtId="16" fontId="21" fillId="24" borderId="25" xfId="1" applyNumberFormat="1" applyFont="1" applyFill="1" applyBorder="1" applyAlignment="1"/>
    <xf numFmtId="0" fontId="21" fillId="0" borderId="24" xfId="1" applyFont="1" applyBorder="1" applyAlignment="1">
      <alignment horizontal="left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25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0" fontId="21" fillId="0" borderId="12" xfId="1" applyFont="1" applyFill="1" applyBorder="1"/>
    <xf numFmtId="0" fontId="22" fillId="0" borderId="12" xfId="1" applyFont="1" applyFill="1" applyBorder="1" applyAlignment="1">
      <alignment horizontal="center" vertical="center"/>
    </xf>
    <xf numFmtId="16" fontId="21" fillId="24" borderId="12" xfId="1" applyNumberFormat="1" applyFont="1" applyFill="1" applyBorder="1"/>
    <xf numFmtId="0" fontId="22" fillId="0" borderId="26" xfId="1" applyFont="1" applyBorder="1" applyAlignment="1">
      <alignment horizontal="center"/>
    </xf>
    <xf numFmtId="0" fontId="21" fillId="24" borderId="11" xfId="1" applyFont="1" applyFill="1" applyBorder="1" applyAlignment="1">
      <alignment horizontal="center"/>
    </xf>
    <xf numFmtId="0" fontId="21" fillId="24" borderId="25" xfId="1" applyFont="1" applyFill="1" applyBorder="1" applyAlignment="1">
      <alignment horizontal="center"/>
    </xf>
    <xf numFmtId="0" fontId="22" fillId="0" borderId="25" xfId="1" applyFont="1" applyBorder="1" applyAlignment="1">
      <alignment horizontal="center"/>
    </xf>
    <xf numFmtId="0" fontId="22" fillId="0" borderId="27" xfId="1" applyFont="1" applyBorder="1" applyAlignment="1">
      <alignment horizontal="center"/>
    </xf>
    <xf numFmtId="0" fontId="22" fillId="0" borderId="24" xfId="1" applyFont="1" applyFill="1" applyBorder="1" applyAlignment="1">
      <alignment horizontal="center"/>
    </xf>
    <xf numFmtId="0" fontId="22" fillId="0" borderId="11" xfId="1" applyFont="1" applyBorder="1"/>
  </cellXfs>
  <cellStyles count="44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entaire 2" xfId="29"/>
    <cellStyle name="Entrée 2" xfId="30"/>
    <cellStyle name="Insatisfaisant 2" xfId="31"/>
    <cellStyle name="Neutre 2" xfId="32"/>
    <cellStyle name="Normal" xfId="0" builtinId="0"/>
    <cellStyle name="Normal 2" xfId="1"/>
    <cellStyle name="Normal 3" xfId="43"/>
    <cellStyle name="Satisfaisant 2" xfId="33"/>
    <cellStyle name="Sortie 2" xfId="34"/>
    <cellStyle name="Texte explicatif 2" xfId="35"/>
    <cellStyle name="Titre 1" xfId="36"/>
    <cellStyle name="Titre 1 2" xfId="37"/>
    <cellStyle name="Titre 2 2" xfId="38"/>
    <cellStyle name="Titre 3 2" xfId="39"/>
    <cellStyle name="Titre 4 2" xfId="40"/>
    <cellStyle name="Total 2" xfId="41"/>
    <cellStyle name="Vérification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zoomScaleNormal="100" workbookViewId="0">
      <selection activeCell="I1" sqref="I1"/>
    </sheetView>
  </sheetViews>
  <sheetFormatPr baseColWidth="10" defaultRowHeight="15"/>
  <cols>
    <col min="1" max="1" width="18.140625" customWidth="1"/>
    <col min="2" max="20" width="5.28515625" customWidth="1"/>
    <col min="21" max="21" width="7.42578125" customWidth="1"/>
    <col min="22" max="22" width="7" customWidth="1"/>
    <col min="23" max="23" width="4.42578125" customWidth="1"/>
    <col min="24" max="24" width="4.85546875" customWidth="1"/>
    <col min="25" max="25" width="4.28515625" customWidth="1"/>
  </cols>
  <sheetData>
    <row r="1" spans="1:22">
      <c r="A1" s="5" t="s">
        <v>0</v>
      </c>
      <c r="B1" s="6">
        <v>40443</v>
      </c>
      <c r="C1" s="6">
        <v>40450</v>
      </c>
      <c r="D1" s="6">
        <v>40457</v>
      </c>
      <c r="E1" s="6">
        <v>40464</v>
      </c>
      <c r="F1" s="6">
        <v>40471</v>
      </c>
      <c r="G1" s="7">
        <v>40478</v>
      </c>
      <c r="H1" s="7">
        <v>40485</v>
      </c>
      <c r="I1" s="7">
        <v>40492</v>
      </c>
      <c r="J1" s="7"/>
      <c r="K1" s="7"/>
      <c r="L1" s="7"/>
      <c r="M1" s="7"/>
      <c r="N1" s="7"/>
      <c r="O1" s="7"/>
      <c r="P1" s="7"/>
      <c r="Q1" s="7"/>
      <c r="R1" s="7"/>
      <c r="S1" s="7"/>
      <c r="T1" s="8" t="s">
        <v>1</v>
      </c>
      <c r="U1" s="8" t="s">
        <v>2</v>
      </c>
      <c r="V1" s="9" t="s">
        <v>3</v>
      </c>
    </row>
    <row r="2" spans="1:22">
      <c r="A2" s="13" t="s">
        <v>6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>
        <f>SUM(B2:S2)</f>
        <v>1</v>
      </c>
      <c r="U2" s="4">
        <f>AVERAGE(B2:S2)</f>
        <v>0.14285714285714285</v>
      </c>
      <c r="V2" s="1">
        <f>U2</f>
        <v>0.14285714285714285</v>
      </c>
    </row>
    <row r="3" spans="1:22">
      <c r="A3" s="21" t="s">
        <v>26</v>
      </c>
      <c r="B3" s="22">
        <v>0</v>
      </c>
      <c r="C3" s="15">
        <v>1</v>
      </c>
      <c r="D3" s="15">
        <v>1</v>
      </c>
      <c r="E3" s="15">
        <v>1</v>
      </c>
      <c r="F3" s="15">
        <v>1</v>
      </c>
      <c r="G3" s="15">
        <v>0</v>
      </c>
      <c r="H3" s="15">
        <v>0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3">
        <f>SUM(B3:S3)</f>
        <v>4</v>
      </c>
      <c r="U3" s="23">
        <f t="shared" ref="U3" si="0">AVERAGE(B3:S3)</f>
        <v>0.5714285714285714</v>
      </c>
      <c r="V3" s="24">
        <f t="shared" ref="V3" si="1">U3</f>
        <v>0.5714285714285714</v>
      </c>
    </row>
    <row r="4" spans="1:22">
      <c r="A4" s="13" t="s">
        <v>10</v>
      </c>
      <c r="B4" s="3">
        <v>0</v>
      </c>
      <c r="C4" s="3">
        <v>1</v>
      </c>
      <c r="D4" s="3">
        <v>0</v>
      </c>
      <c r="E4" s="3">
        <v>1</v>
      </c>
      <c r="F4" s="3">
        <v>1</v>
      </c>
      <c r="G4" s="3">
        <v>0</v>
      </c>
      <c r="H4" s="3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>
        <f>SUM(B4:S4)</f>
        <v>3</v>
      </c>
      <c r="U4" s="4">
        <f>AVERAGE(B4:S4)</f>
        <v>0.42857142857142855</v>
      </c>
      <c r="V4" s="1">
        <f>U4</f>
        <v>0.42857142857142855</v>
      </c>
    </row>
    <row r="5" spans="1:22">
      <c r="A5" s="13" t="s">
        <v>7</v>
      </c>
      <c r="B5" s="3">
        <v>1</v>
      </c>
      <c r="C5" s="3">
        <v>1</v>
      </c>
      <c r="D5" s="3">
        <v>1</v>
      </c>
      <c r="E5" s="3">
        <v>1</v>
      </c>
      <c r="F5" s="3">
        <v>0</v>
      </c>
      <c r="G5" s="3">
        <v>0</v>
      </c>
      <c r="H5" s="3"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>
        <f>SUM(B5:S5)</f>
        <v>4</v>
      </c>
      <c r="U5" s="4">
        <f>AVERAGE(B5:S5)</f>
        <v>0.5714285714285714</v>
      </c>
      <c r="V5" s="1">
        <f>U5</f>
        <v>0.5714285714285714</v>
      </c>
    </row>
    <row r="6" spans="1:22">
      <c r="A6" s="14" t="s">
        <v>9</v>
      </c>
      <c r="B6" s="15">
        <v>0</v>
      </c>
      <c r="C6" s="3">
        <v>1</v>
      </c>
      <c r="D6" s="15">
        <v>1</v>
      </c>
      <c r="E6" s="15">
        <v>1</v>
      </c>
      <c r="F6" s="15">
        <v>1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2">
        <f t="shared" ref="T6" si="2">SUM(B6:S6)</f>
        <v>4</v>
      </c>
      <c r="U6" s="12">
        <f t="shared" ref="U6" si="3">AVERAGE(B6:S6)</f>
        <v>0.5714285714285714</v>
      </c>
      <c r="V6" s="16">
        <f>U6</f>
        <v>0.5714285714285714</v>
      </c>
    </row>
    <row r="7" spans="1:22">
      <c r="A7" s="2" t="s">
        <v>4</v>
      </c>
      <c r="B7" s="3">
        <f t="shared" ref="B7:S7" si="4">SUM(B2:B6)</f>
        <v>1</v>
      </c>
      <c r="C7" s="3">
        <f t="shared" si="4"/>
        <v>5</v>
      </c>
      <c r="D7" s="3">
        <f t="shared" si="4"/>
        <v>3</v>
      </c>
      <c r="E7" s="3">
        <f t="shared" si="4"/>
        <v>4</v>
      </c>
      <c r="F7" s="3">
        <f t="shared" si="4"/>
        <v>3</v>
      </c>
      <c r="G7" s="3">
        <f t="shared" si="4"/>
        <v>0</v>
      </c>
      <c r="H7" s="3">
        <f t="shared" si="4"/>
        <v>0</v>
      </c>
      <c r="I7" s="3">
        <f t="shared" si="4"/>
        <v>0</v>
      </c>
      <c r="J7" s="3">
        <f t="shared" si="4"/>
        <v>0</v>
      </c>
      <c r="K7" s="3">
        <f t="shared" si="4"/>
        <v>0</v>
      </c>
      <c r="L7" s="3">
        <f t="shared" si="4"/>
        <v>0</v>
      </c>
      <c r="M7" s="3">
        <f t="shared" si="4"/>
        <v>0</v>
      </c>
      <c r="N7" s="3">
        <f t="shared" si="4"/>
        <v>0</v>
      </c>
      <c r="O7" s="3">
        <f t="shared" si="4"/>
        <v>0</v>
      </c>
      <c r="P7" s="3">
        <f t="shared" si="4"/>
        <v>0</v>
      </c>
      <c r="Q7" s="3">
        <f t="shared" si="4"/>
        <v>0</v>
      </c>
      <c r="R7" s="3">
        <f t="shared" si="4"/>
        <v>0</v>
      </c>
      <c r="S7" s="3">
        <f t="shared" si="4"/>
        <v>0</v>
      </c>
      <c r="T7" s="12">
        <f>SUM(B7:S7)</f>
        <v>16</v>
      </c>
      <c r="U7" s="11"/>
    </row>
    <row r="8" spans="1:22">
      <c r="A8" s="2" t="s">
        <v>5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10">
        <v>0</v>
      </c>
      <c r="T8" s="12">
        <f>SUM(B8:S8)</f>
        <v>6</v>
      </c>
      <c r="U8" s="11"/>
    </row>
  </sheetData>
  <pageMargins left="0" right="0" top="0.98425196850393704" bottom="0.19685039370078741" header="0.31496062992125984" footer="0.31496062992125984"/>
  <pageSetup orientation="landscape" horizontalDpi="300" verticalDpi="300" r:id="rId1"/>
  <headerFooter>
    <oddHeader>&amp;C&amp;"-,Gras"U7 FICHE PRESENCE ENTRAINEMENTS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workbookViewId="0">
      <selection activeCell="I1" sqref="I1"/>
    </sheetView>
  </sheetViews>
  <sheetFormatPr baseColWidth="10" defaultRowHeight="15"/>
  <cols>
    <col min="1" max="1" width="17.5703125" customWidth="1"/>
    <col min="2" max="19" width="4.7109375" customWidth="1"/>
    <col min="20" max="21" width="5.5703125" customWidth="1"/>
    <col min="22" max="22" width="7.5703125" customWidth="1"/>
  </cols>
  <sheetData>
    <row r="1" spans="1:22">
      <c r="A1" s="5" t="s">
        <v>0</v>
      </c>
      <c r="B1" s="6">
        <v>40443</v>
      </c>
      <c r="C1" s="6">
        <v>40450</v>
      </c>
      <c r="D1" s="6">
        <v>40457</v>
      </c>
      <c r="E1" s="6">
        <v>40464</v>
      </c>
      <c r="F1" s="6">
        <v>40471</v>
      </c>
      <c r="G1" s="7">
        <v>40478</v>
      </c>
      <c r="H1" s="7">
        <v>40485</v>
      </c>
      <c r="I1" s="7">
        <v>40492</v>
      </c>
      <c r="J1" s="7"/>
      <c r="K1" s="7"/>
      <c r="L1" s="7"/>
      <c r="M1" s="7"/>
      <c r="N1" s="7"/>
      <c r="O1" s="7"/>
      <c r="P1" s="7"/>
      <c r="Q1" s="7"/>
      <c r="R1" s="7"/>
      <c r="S1" s="7"/>
      <c r="T1" s="17" t="s">
        <v>1</v>
      </c>
      <c r="U1" s="17" t="s">
        <v>2</v>
      </c>
      <c r="V1" s="18" t="s">
        <v>3</v>
      </c>
    </row>
    <row r="2" spans="1:22">
      <c r="A2" s="19" t="s">
        <v>11</v>
      </c>
      <c r="B2" s="3">
        <v>0</v>
      </c>
      <c r="C2" s="3">
        <v>1</v>
      </c>
      <c r="D2" s="3">
        <v>0</v>
      </c>
      <c r="E2" s="3">
        <v>1</v>
      </c>
      <c r="F2" s="3">
        <v>0</v>
      </c>
      <c r="G2" s="3">
        <v>1</v>
      </c>
      <c r="H2" s="3">
        <v>0</v>
      </c>
      <c r="I2" s="3"/>
      <c r="J2" s="3"/>
      <c r="K2" s="3"/>
      <c r="L2" s="3"/>
      <c r="M2" s="3"/>
      <c r="N2" s="3"/>
      <c r="O2" s="3"/>
      <c r="P2" s="3"/>
      <c r="Q2" s="3"/>
      <c r="R2" s="3"/>
      <c r="S2" s="20"/>
      <c r="T2" s="12">
        <f t="shared" ref="T2:T20" si="0">SUM(B2:S2)</f>
        <v>3</v>
      </c>
      <c r="U2" s="12">
        <f t="shared" ref="U2:U18" si="1">AVERAGE(B2:S2)</f>
        <v>0.42857142857142855</v>
      </c>
      <c r="V2" s="16">
        <f t="shared" ref="V2:V18" si="2">U2</f>
        <v>0.42857142857142855</v>
      </c>
    </row>
    <row r="3" spans="1:22">
      <c r="A3" s="19" t="s">
        <v>12</v>
      </c>
      <c r="B3" s="3">
        <v>0</v>
      </c>
      <c r="C3" s="3">
        <v>1</v>
      </c>
      <c r="D3" s="3">
        <v>0</v>
      </c>
      <c r="E3" s="3">
        <v>1</v>
      </c>
      <c r="F3" s="3">
        <v>1</v>
      </c>
      <c r="G3" s="3">
        <v>0</v>
      </c>
      <c r="H3" s="3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20"/>
      <c r="T3" s="12">
        <f t="shared" si="0"/>
        <v>4</v>
      </c>
      <c r="U3" s="12">
        <f t="shared" si="1"/>
        <v>0.5714285714285714</v>
      </c>
      <c r="V3" s="16">
        <f t="shared" si="2"/>
        <v>0.5714285714285714</v>
      </c>
    </row>
    <row r="4" spans="1:22">
      <c r="A4" s="19" t="s">
        <v>13</v>
      </c>
      <c r="B4" s="3">
        <v>1</v>
      </c>
      <c r="C4" s="3">
        <v>1</v>
      </c>
      <c r="D4" s="3">
        <v>1</v>
      </c>
      <c r="E4" s="3">
        <v>1</v>
      </c>
      <c r="F4" s="3">
        <v>0</v>
      </c>
      <c r="G4" s="3">
        <v>1</v>
      </c>
      <c r="H4" s="3">
        <v>1</v>
      </c>
      <c r="I4" s="3"/>
      <c r="J4" s="3"/>
      <c r="K4" s="3"/>
      <c r="L4" s="3"/>
      <c r="M4" s="3"/>
      <c r="N4" s="3"/>
      <c r="O4" s="3"/>
      <c r="P4" s="3"/>
      <c r="Q4" s="3"/>
      <c r="R4" s="3"/>
      <c r="S4" s="20"/>
      <c r="T4" s="12">
        <f t="shared" si="0"/>
        <v>6</v>
      </c>
      <c r="U4" s="12">
        <f t="shared" si="1"/>
        <v>0.8571428571428571</v>
      </c>
      <c r="V4" s="16">
        <f t="shared" si="2"/>
        <v>0.8571428571428571</v>
      </c>
    </row>
    <row r="5" spans="1:22">
      <c r="A5" s="14" t="s">
        <v>24</v>
      </c>
      <c r="B5" s="22">
        <v>0</v>
      </c>
      <c r="C5" s="15">
        <v>1</v>
      </c>
      <c r="D5" s="15">
        <v>1</v>
      </c>
      <c r="E5" s="15">
        <v>1</v>
      </c>
      <c r="F5" s="15">
        <v>1</v>
      </c>
      <c r="G5" s="15">
        <v>0</v>
      </c>
      <c r="H5" s="15">
        <v>0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3">
        <f>SUM(B5:S5)</f>
        <v>4</v>
      </c>
      <c r="U5" s="23">
        <f>AVERAGE(B5:S5)</f>
        <v>0.5714285714285714</v>
      </c>
      <c r="V5" s="24">
        <f>U5</f>
        <v>0.5714285714285714</v>
      </c>
    </row>
    <row r="6" spans="1:22">
      <c r="A6" s="14" t="s">
        <v>25</v>
      </c>
      <c r="B6" s="25">
        <v>0</v>
      </c>
      <c r="C6" s="15">
        <v>1</v>
      </c>
      <c r="D6" s="15">
        <v>1</v>
      </c>
      <c r="E6" s="15">
        <v>1</v>
      </c>
      <c r="F6" s="15">
        <v>1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2">
        <f t="shared" ref="T6" si="3">SUM(B6:S6)</f>
        <v>4</v>
      </c>
      <c r="U6" s="12">
        <f t="shared" ref="U6" si="4">AVERAGE(B6:S6)</f>
        <v>0.5714285714285714</v>
      </c>
      <c r="V6" s="16">
        <f t="shared" ref="V6" si="5">U6</f>
        <v>0.5714285714285714</v>
      </c>
    </row>
    <row r="7" spans="1:22">
      <c r="A7" s="19" t="s">
        <v>14</v>
      </c>
      <c r="B7" s="3">
        <v>0</v>
      </c>
      <c r="C7" s="3">
        <v>1</v>
      </c>
      <c r="D7" s="3">
        <v>1</v>
      </c>
      <c r="E7" s="3">
        <v>1</v>
      </c>
      <c r="F7" s="3">
        <v>1</v>
      </c>
      <c r="G7" s="3">
        <v>0</v>
      </c>
      <c r="H7" s="3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20"/>
      <c r="T7" s="12">
        <f t="shared" si="0"/>
        <v>4</v>
      </c>
      <c r="U7" s="12">
        <f t="shared" si="1"/>
        <v>0.5714285714285714</v>
      </c>
      <c r="V7" s="16">
        <f t="shared" si="2"/>
        <v>0.5714285714285714</v>
      </c>
    </row>
    <row r="8" spans="1:22">
      <c r="A8" s="19" t="s">
        <v>15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20"/>
      <c r="T8" s="12">
        <f t="shared" si="0"/>
        <v>7</v>
      </c>
      <c r="U8" s="12">
        <f t="shared" si="1"/>
        <v>1</v>
      </c>
      <c r="V8" s="16">
        <f t="shared" si="2"/>
        <v>1</v>
      </c>
    </row>
    <row r="9" spans="1:22">
      <c r="A9" s="21" t="s">
        <v>16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/>
      <c r="J9" s="3"/>
      <c r="K9" s="3"/>
      <c r="L9" s="3"/>
      <c r="M9" s="3"/>
      <c r="N9" s="3"/>
      <c r="O9" s="3"/>
      <c r="P9" s="3"/>
      <c r="Q9" s="3"/>
      <c r="R9" s="3"/>
      <c r="S9" s="20"/>
      <c r="T9" s="12">
        <f t="shared" si="0"/>
        <v>7</v>
      </c>
      <c r="U9" s="12">
        <f t="shared" si="1"/>
        <v>1</v>
      </c>
      <c r="V9" s="16">
        <f t="shared" si="2"/>
        <v>1</v>
      </c>
    </row>
    <row r="10" spans="1:22">
      <c r="A10" s="19" t="s">
        <v>17</v>
      </c>
      <c r="B10" s="3">
        <v>1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20"/>
      <c r="T10" s="12">
        <f t="shared" si="0"/>
        <v>4</v>
      </c>
      <c r="U10" s="12">
        <f t="shared" si="1"/>
        <v>0.5714285714285714</v>
      </c>
      <c r="V10" s="16">
        <f t="shared" si="2"/>
        <v>0.5714285714285714</v>
      </c>
    </row>
    <row r="11" spans="1:22">
      <c r="A11" s="21" t="s">
        <v>18</v>
      </c>
      <c r="B11" s="3">
        <v>1</v>
      </c>
      <c r="C11" s="3">
        <v>1</v>
      </c>
      <c r="D11" s="3">
        <v>1</v>
      </c>
      <c r="E11" s="3">
        <v>0</v>
      </c>
      <c r="F11" s="3">
        <v>1</v>
      </c>
      <c r="G11" s="3">
        <v>1</v>
      </c>
      <c r="H11" s="3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20"/>
      <c r="T11" s="12">
        <f t="shared" si="0"/>
        <v>6</v>
      </c>
      <c r="U11" s="12">
        <f t="shared" si="1"/>
        <v>0.8571428571428571</v>
      </c>
      <c r="V11" s="16">
        <f t="shared" si="2"/>
        <v>0.8571428571428571</v>
      </c>
    </row>
    <row r="12" spans="1:22">
      <c r="A12" s="21" t="s">
        <v>19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20"/>
      <c r="T12" s="12">
        <f t="shared" si="0"/>
        <v>7</v>
      </c>
      <c r="U12" s="12">
        <f t="shared" si="1"/>
        <v>1</v>
      </c>
      <c r="V12" s="16">
        <f t="shared" si="2"/>
        <v>1</v>
      </c>
    </row>
    <row r="13" spans="1:22">
      <c r="A13" s="19" t="s">
        <v>20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>
        <v>0</v>
      </c>
      <c r="H13" s="3">
        <v>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20"/>
      <c r="T13" s="12">
        <f t="shared" si="0"/>
        <v>6</v>
      </c>
      <c r="U13" s="12">
        <f t="shared" si="1"/>
        <v>0.8571428571428571</v>
      </c>
      <c r="V13" s="16">
        <f t="shared" si="2"/>
        <v>0.8571428571428571</v>
      </c>
    </row>
    <row r="14" spans="1:22">
      <c r="A14" s="13" t="s">
        <v>8</v>
      </c>
      <c r="B14" s="3">
        <v>1</v>
      </c>
      <c r="C14" s="3">
        <v>1</v>
      </c>
      <c r="D14" s="3">
        <v>1</v>
      </c>
      <c r="E14" s="3">
        <v>0</v>
      </c>
      <c r="F14" s="3">
        <v>1</v>
      </c>
      <c r="G14" s="3">
        <v>0</v>
      </c>
      <c r="H14" s="3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>
        <f t="shared" si="0"/>
        <v>4</v>
      </c>
      <c r="U14" s="4">
        <f>AVERAGE(B14:S14)</f>
        <v>0.5714285714285714</v>
      </c>
      <c r="V14" s="1">
        <f t="shared" si="2"/>
        <v>0.5714285714285714</v>
      </c>
    </row>
    <row r="15" spans="1:22">
      <c r="A15" s="19" t="s">
        <v>21</v>
      </c>
      <c r="B15" s="3">
        <v>1</v>
      </c>
      <c r="C15" s="3">
        <v>1</v>
      </c>
      <c r="D15" s="3">
        <v>1</v>
      </c>
      <c r="E15" s="3">
        <v>1</v>
      </c>
      <c r="F15" s="3">
        <v>0</v>
      </c>
      <c r="G15" s="3">
        <v>1</v>
      </c>
      <c r="H15" s="3">
        <v>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20"/>
      <c r="T15" s="12">
        <f t="shared" si="0"/>
        <v>6</v>
      </c>
      <c r="U15" s="12">
        <f t="shared" si="1"/>
        <v>0.8571428571428571</v>
      </c>
      <c r="V15" s="16">
        <f t="shared" si="2"/>
        <v>0.8571428571428571</v>
      </c>
    </row>
    <row r="16" spans="1:22">
      <c r="A16" s="19" t="s">
        <v>22</v>
      </c>
      <c r="B16" s="3">
        <v>1</v>
      </c>
      <c r="C16" s="3">
        <v>1</v>
      </c>
      <c r="D16" s="3">
        <v>0</v>
      </c>
      <c r="E16" s="3">
        <v>1</v>
      </c>
      <c r="F16" s="3">
        <v>1</v>
      </c>
      <c r="G16" s="3">
        <v>0</v>
      </c>
      <c r="H16" s="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20"/>
      <c r="T16" s="12">
        <f t="shared" si="0"/>
        <v>4</v>
      </c>
      <c r="U16" s="12">
        <f t="shared" si="1"/>
        <v>0.5714285714285714</v>
      </c>
      <c r="V16" s="16">
        <f t="shared" si="2"/>
        <v>0.5714285714285714</v>
      </c>
    </row>
    <row r="17" spans="1:22">
      <c r="A17" s="21" t="s">
        <v>23</v>
      </c>
      <c r="B17" s="29">
        <v>1</v>
      </c>
      <c r="C17" s="29">
        <v>1</v>
      </c>
      <c r="D17" s="29">
        <v>1</v>
      </c>
      <c r="E17" s="29">
        <v>1</v>
      </c>
      <c r="F17" s="29">
        <v>1</v>
      </c>
      <c r="G17" s="29">
        <v>1</v>
      </c>
      <c r="H17" s="29">
        <v>1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T17" s="12">
        <f t="shared" si="0"/>
        <v>7</v>
      </c>
      <c r="U17" s="12">
        <f t="shared" si="1"/>
        <v>1</v>
      </c>
      <c r="V17" s="16">
        <f t="shared" si="2"/>
        <v>1</v>
      </c>
    </row>
    <row r="18" spans="1:22">
      <c r="A18" s="31" t="s">
        <v>27</v>
      </c>
      <c r="B18" s="32">
        <v>0</v>
      </c>
      <c r="C18" s="32">
        <v>0</v>
      </c>
      <c r="D18" s="29">
        <v>1</v>
      </c>
      <c r="E18" s="29">
        <v>1</v>
      </c>
      <c r="F18" s="32">
        <v>1</v>
      </c>
      <c r="G18" s="32">
        <v>1</v>
      </c>
      <c r="H18" s="32">
        <v>1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  <c r="T18" s="12">
        <f t="shared" si="0"/>
        <v>5</v>
      </c>
      <c r="U18" s="12">
        <f t="shared" si="1"/>
        <v>0.7142857142857143</v>
      </c>
      <c r="V18" s="16">
        <f t="shared" si="2"/>
        <v>0.7142857142857143</v>
      </c>
    </row>
    <row r="19" spans="1:22">
      <c r="A19" s="26" t="s">
        <v>4</v>
      </c>
      <c r="B19" s="27">
        <f t="shared" ref="B19:S19" si="6">SUM(B2:B18)</f>
        <v>11</v>
      </c>
      <c r="C19" s="27">
        <f t="shared" si="6"/>
        <v>15</v>
      </c>
      <c r="D19" s="27">
        <f t="shared" si="6"/>
        <v>13</v>
      </c>
      <c r="E19" s="27">
        <f t="shared" si="6"/>
        <v>15</v>
      </c>
      <c r="F19" s="27">
        <f t="shared" si="6"/>
        <v>13</v>
      </c>
      <c r="G19" s="27">
        <f t="shared" si="6"/>
        <v>10</v>
      </c>
      <c r="H19" s="27">
        <f t="shared" si="6"/>
        <v>11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0</v>
      </c>
      <c r="R19" s="27">
        <f t="shared" si="6"/>
        <v>0</v>
      </c>
      <c r="S19" s="27">
        <f t="shared" si="6"/>
        <v>0</v>
      </c>
      <c r="T19" s="28">
        <f t="shared" si="0"/>
        <v>88</v>
      </c>
      <c r="U19" s="11"/>
    </row>
    <row r="20" spans="1:22">
      <c r="A20" s="2" t="s">
        <v>5</v>
      </c>
      <c r="B20" s="3">
        <v>1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10">
        <v>0</v>
      </c>
      <c r="T20" s="12">
        <f t="shared" si="0"/>
        <v>7</v>
      </c>
      <c r="U20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workbookViewId="0">
      <selection activeCell="Y18" sqref="Y18"/>
    </sheetView>
  </sheetViews>
  <sheetFormatPr baseColWidth="10" defaultRowHeight="15"/>
  <cols>
    <col min="1" max="1" width="18.5703125" customWidth="1"/>
    <col min="2" max="19" width="4.7109375" customWidth="1"/>
    <col min="20" max="20" width="6.140625" customWidth="1"/>
    <col min="21" max="21" width="6.85546875" customWidth="1"/>
    <col min="22" max="22" width="8" customWidth="1"/>
  </cols>
  <sheetData>
    <row r="1" spans="1:22">
      <c r="A1" s="5" t="s">
        <v>0</v>
      </c>
      <c r="B1" s="6">
        <v>40443</v>
      </c>
      <c r="C1" s="6">
        <v>40450</v>
      </c>
      <c r="D1" s="6">
        <v>40457</v>
      </c>
      <c r="E1" s="6">
        <v>40465</v>
      </c>
      <c r="F1" s="6">
        <v>40471</v>
      </c>
      <c r="G1" s="7">
        <v>40476</v>
      </c>
      <c r="H1" s="7">
        <v>40478</v>
      </c>
      <c r="I1" s="7">
        <v>40481</v>
      </c>
      <c r="J1" s="7">
        <v>40483</v>
      </c>
      <c r="K1" s="7">
        <v>40485</v>
      </c>
      <c r="L1" s="7">
        <v>40492</v>
      </c>
      <c r="M1" s="7">
        <v>40499</v>
      </c>
      <c r="N1" s="7">
        <v>40506</v>
      </c>
      <c r="O1" s="7">
        <v>40513</v>
      </c>
      <c r="P1" s="7">
        <v>40520</v>
      </c>
      <c r="Q1" s="71">
        <v>40562</v>
      </c>
      <c r="R1" s="59">
        <v>40590</v>
      </c>
      <c r="S1" s="59"/>
      <c r="T1" s="73" t="s">
        <v>1</v>
      </c>
      <c r="U1" s="73" t="s">
        <v>2</v>
      </c>
      <c r="V1" s="42" t="s">
        <v>3</v>
      </c>
    </row>
    <row r="2" spans="1:22">
      <c r="A2" s="34" t="s">
        <v>28</v>
      </c>
      <c r="B2" s="3">
        <v>1</v>
      </c>
      <c r="C2" s="3">
        <v>1</v>
      </c>
      <c r="D2" s="3">
        <v>1</v>
      </c>
      <c r="E2" s="3">
        <v>1</v>
      </c>
      <c r="F2" s="3">
        <v>0</v>
      </c>
      <c r="G2" s="3">
        <v>1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20">
        <v>0</v>
      </c>
      <c r="R2" s="15">
        <v>0</v>
      </c>
      <c r="S2" s="15"/>
      <c r="T2" s="12">
        <f t="shared" ref="T2:T18" si="0">SUM(B2:S2)</f>
        <v>6</v>
      </c>
      <c r="U2" s="12">
        <f t="shared" ref="U2:U16" si="1">AVERAGE(B2:S2)</f>
        <v>0.35294117647058826</v>
      </c>
      <c r="V2" s="16">
        <f t="shared" ref="V2:V16" si="2">U2</f>
        <v>0.35294117647058826</v>
      </c>
    </row>
    <row r="3" spans="1:22">
      <c r="A3" s="35" t="s">
        <v>29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20">
        <v>0</v>
      </c>
      <c r="R3" s="15">
        <v>0</v>
      </c>
      <c r="S3" s="15"/>
      <c r="T3" s="12">
        <f t="shared" si="0"/>
        <v>8</v>
      </c>
      <c r="U3" s="12">
        <f t="shared" si="1"/>
        <v>0.47058823529411764</v>
      </c>
      <c r="V3" s="16">
        <f t="shared" si="2"/>
        <v>0.47058823529411764</v>
      </c>
    </row>
    <row r="4" spans="1:22">
      <c r="A4" s="35" t="s">
        <v>185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</v>
      </c>
      <c r="O4" s="3">
        <v>1</v>
      </c>
      <c r="P4" s="3">
        <v>0</v>
      </c>
      <c r="Q4" s="20">
        <v>1</v>
      </c>
      <c r="R4" s="15">
        <v>1</v>
      </c>
      <c r="S4" s="15"/>
      <c r="T4" s="12">
        <f t="shared" si="0"/>
        <v>4</v>
      </c>
      <c r="U4" s="12">
        <f t="shared" si="1"/>
        <v>0.23529411764705882</v>
      </c>
      <c r="V4" s="16">
        <f t="shared" si="2"/>
        <v>0.23529411764705882</v>
      </c>
    </row>
    <row r="5" spans="1:22">
      <c r="A5" s="35" t="s">
        <v>30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0</v>
      </c>
      <c r="M5" s="3">
        <v>0</v>
      </c>
      <c r="N5" s="3">
        <v>1</v>
      </c>
      <c r="O5" s="3">
        <v>1</v>
      </c>
      <c r="P5" s="3">
        <v>0</v>
      </c>
      <c r="Q5" s="20">
        <v>0</v>
      </c>
      <c r="R5" s="15">
        <v>1</v>
      </c>
      <c r="S5" s="15"/>
      <c r="T5" s="12">
        <f t="shared" si="0"/>
        <v>13</v>
      </c>
      <c r="U5" s="12">
        <f t="shared" si="1"/>
        <v>0.76470588235294112</v>
      </c>
      <c r="V5" s="16">
        <f t="shared" si="2"/>
        <v>0.76470588235294112</v>
      </c>
    </row>
    <row r="6" spans="1:22">
      <c r="A6" s="36" t="s">
        <v>31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0</v>
      </c>
      <c r="P6" s="3">
        <v>0</v>
      </c>
      <c r="Q6" s="20">
        <v>0</v>
      </c>
      <c r="R6" s="15">
        <v>0</v>
      </c>
      <c r="S6" s="15"/>
      <c r="T6" s="12">
        <f t="shared" si="0"/>
        <v>13</v>
      </c>
      <c r="U6" s="12">
        <f t="shared" si="1"/>
        <v>0.76470588235294112</v>
      </c>
      <c r="V6" s="16">
        <f t="shared" si="2"/>
        <v>0.76470588235294112</v>
      </c>
    </row>
    <row r="7" spans="1:22">
      <c r="A7" s="36" t="s">
        <v>15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1</v>
      </c>
      <c r="P7" s="3">
        <v>0</v>
      </c>
      <c r="Q7" s="20">
        <v>1</v>
      </c>
      <c r="R7" s="15">
        <v>1</v>
      </c>
      <c r="S7" s="15"/>
      <c r="T7" s="12">
        <f t="shared" si="0"/>
        <v>4</v>
      </c>
      <c r="U7" s="12">
        <f t="shared" si="1"/>
        <v>0.23529411764705882</v>
      </c>
      <c r="V7" s="16">
        <f t="shared" si="2"/>
        <v>0.23529411764705882</v>
      </c>
    </row>
    <row r="8" spans="1:22">
      <c r="A8" s="34" t="s">
        <v>32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</v>
      </c>
      <c r="O8" s="3">
        <v>1</v>
      </c>
      <c r="P8" s="3">
        <v>0</v>
      </c>
      <c r="Q8" s="20">
        <v>1</v>
      </c>
      <c r="R8" s="15">
        <v>1</v>
      </c>
      <c r="S8" s="15"/>
      <c r="T8" s="12">
        <f t="shared" si="0"/>
        <v>10</v>
      </c>
      <c r="U8" s="12">
        <f t="shared" si="1"/>
        <v>0.58823529411764708</v>
      </c>
      <c r="V8" s="16">
        <f t="shared" si="2"/>
        <v>0.58823529411764708</v>
      </c>
    </row>
    <row r="9" spans="1:22">
      <c r="A9" s="34" t="s">
        <v>16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</v>
      </c>
      <c r="O9" s="3">
        <v>1</v>
      </c>
      <c r="P9" s="3">
        <v>0</v>
      </c>
      <c r="Q9" s="20">
        <v>1</v>
      </c>
      <c r="R9" s="15">
        <v>1</v>
      </c>
      <c r="S9" s="15"/>
      <c r="T9" s="12">
        <f t="shared" si="0"/>
        <v>4</v>
      </c>
      <c r="U9" s="12">
        <f t="shared" si="1"/>
        <v>0.23529411764705882</v>
      </c>
      <c r="V9" s="16">
        <f t="shared" si="2"/>
        <v>0.23529411764705882</v>
      </c>
    </row>
    <row r="10" spans="1:22">
      <c r="A10" s="35" t="s">
        <v>33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0</v>
      </c>
      <c r="I10" s="3">
        <v>0</v>
      </c>
      <c r="J10" s="3">
        <v>1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0">
        <v>0</v>
      </c>
      <c r="R10" s="15">
        <v>0</v>
      </c>
      <c r="S10" s="15"/>
      <c r="T10" s="12">
        <f t="shared" si="0"/>
        <v>8</v>
      </c>
      <c r="U10" s="12">
        <f t="shared" si="1"/>
        <v>0.47058823529411764</v>
      </c>
      <c r="V10" s="16">
        <f t="shared" si="2"/>
        <v>0.47058823529411764</v>
      </c>
    </row>
    <row r="11" spans="1:22">
      <c r="A11" s="34" t="s">
        <v>34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0</v>
      </c>
      <c r="P11" s="3">
        <v>0</v>
      </c>
      <c r="Q11" s="20">
        <v>1</v>
      </c>
      <c r="R11" s="15">
        <v>1</v>
      </c>
      <c r="S11" s="15"/>
      <c r="T11" s="12">
        <f t="shared" si="0"/>
        <v>12</v>
      </c>
      <c r="U11" s="12">
        <f t="shared" si="1"/>
        <v>0.70588235294117652</v>
      </c>
      <c r="V11" s="16">
        <f t="shared" si="2"/>
        <v>0.70588235294117652</v>
      </c>
    </row>
    <row r="12" spans="1:22">
      <c r="A12" s="34" t="s">
        <v>138</v>
      </c>
      <c r="B12" s="3">
        <v>0</v>
      </c>
      <c r="C12" s="3">
        <v>0</v>
      </c>
      <c r="D12" s="3">
        <v>1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1</v>
      </c>
      <c r="P12" s="3">
        <v>0</v>
      </c>
      <c r="Q12" s="20">
        <v>1</v>
      </c>
      <c r="R12" s="15">
        <v>0</v>
      </c>
      <c r="S12" s="15"/>
      <c r="T12" s="12">
        <f t="shared" si="0"/>
        <v>7</v>
      </c>
      <c r="U12" s="12">
        <f t="shared" si="1"/>
        <v>0.41176470588235292</v>
      </c>
      <c r="V12" s="16">
        <f t="shared" si="2"/>
        <v>0.41176470588235292</v>
      </c>
    </row>
    <row r="13" spans="1:22">
      <c r="A13" s="34" t="s">
        <v>35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1</v>
      </c>
      <c r="O13" s="3">
        <v>1</v>
      </c>
      <c r="P13" s="3">
        <v>0</v>
      </c>
      <c r="Q13" s="20">
        <v>1</v>
      </c>
      <c r="R13" s="15">
        <v>1</v>
      </c>
      <c r="S13" s="15"/>
      <c r="T13" s="12">
        <f t="shared" si="0"/>
        <v>12</v>
      </c>
      <c r="U13" s="12">
        <f t="shared" si="1"/>
        <v>0.70588235294117652</v>
      </c>
      <c r="V13" s="16">
        <f t="shared" si="2"/>
        <v>0.70588235294117652</v>
      </c>
    </row>
    <row r="14" spans="1:22">
      <c r="A14" s="34" t="s">
        <v>36</v>
      </c>
      <c r="B14" s="3">
        <v>1</v>
      </c>
      <c r="C14" s="3">
        <v>0</v>
      </c>
      <c r="D14" s="3">
        <v>1</v>
      </c>
      <c r="E14" s="3">
        <v>1</v>
      </c>
      <c r="F14" s="3">
        <v>1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  <c r="L14" s="3">
        <v>1</v>
      </c>
      <c r="M14" s="3">
        <v>1</v>
      </c>
      <c r="N14" s="3">
        <v>1</v>
      </c>
      <c r="O14" s="3">
        <v>0</v>
      </c>
      <c r="P14" s="3">
        <v>0</v>
      </c>
      <c r="Q14" s="20">
        <v>0</v>
      </c>
      <c r="R14" s="15">
        <v>1</v>
      </c>
      <c r="S14" s="15"/>
      <c r="T14" s="12">
        <f t="shared" si="0"/>
        <v>10</v>
      </c>
      <c r="U14" s="12">
        <f t="shared" si="1"/>
        <v>0.58823529411764708</v>
      </c>
      <c r="V14" s="16">
        <f t="shared" si="2"/>
        <v>0.58823529411764708</v>
      </c>
    </row>
    <row r="15" spans="1:22">
      <c r="A15" s="34" t="s">
        <v>37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0">
        <v>0</v>
      </c>
      <c r="R15" s="15">
        <v>1</v>
      </c>
      <c r="S15" s="15"/>
      <c r="T15" s="12">
        <f t="shared" si="0"/>
        <v>8</v>
      </c>
      <c r="U15" s="12">
        <f t="shared" si="1"/>
        <v>0.47058823529411764</v>
      </c>
      <c r="V15" s="16">
        <f t="shared" si="2"/>
        <v>0.47058823529411764</v>
      </c>
    </row>
    <row r="16" spans="1:22">
      <c r="A16" s="35" t="s">
        <v>38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0</v>
      </c>
      <c r="M16" s="3">
        <v>0</v>
      </c>
      <c r="N16" s="3">
        <v>1</v>
      </c>
      <c r="O16" s="3">
        <v>1</v>
      </c>
      <c r="P16" s="3">
        <v>0</v>
      </c>
      <c r="Q16" s="20">
        <v>0</v>
      </c>
      <c r="R16" s="15">
        <v>1</v>
      </c>
      <c r="S16" s="15"/>
      <c r="T16" s="12">
        <f t="shared" si="0"/>
        <v>13</v>
      </c>
      <c r="U16" s="12">
        <f t="shared" si="1"/>
        <v>0.76470588235294112</v>
      </c>
      <c r="V16" s="16">
        <f t="shared" si="2"/>
        <v>0.76470588235294112</v>
      </c>
    </row>
    <row r="17" spans="1:21">
      <c r="A17" s="2" t="s">
        <v>4</v>
      </c>
      <c r="B17" s="3">
        <f t="shared" ref="B17:R17" si="3">SUM(B2:B16)</f>
        <v>11</v>
      </c>
      <c r="C17" s="3">
        <f t="shared" si="3"/>
        <v>10</v>
      </c>
      <c r="D17" s="3">
        <f t="shared" si="3"/>
        <v>12</v>
      </c>
      <c r="E17" s="3">
        <f t="shared" si="3"/>
        <v>12</v>
      </c>
      <c r="F17" s="3">
        <f t="shared" si="3"/>
        <v>11</v>
      </c>
      <c r="G17" s="3">
        <f t="shared" si="3"/>
        <v>8</v>
      </c>
      <c r="H17" s="3">
        <f t="shared" si="3"/>
        <v>9</v>
      </c>
      <c r="I17" s="3">
        <f t="shared" si="3"/>
        <v>3</v>
      </c>
      <c r="J17" s="3">
        <f t="shared" si="3"/>
        <v>5</v>
      </c>
      <c r="K17" s="3">
        <f t="shared" si="3"/>
        <v>8</v>
      </c>
      <c r="L17" s="3">
        <f t="shared" si="3"/>
        <v>3</v>
      </c>
      <c r="M17" s="3">
        <f t="shared" si="3"/>
        <v>4</v>
      </c>
      <c r="N17" s="3">
        <f t="shared" si="3"/>
        <v>11</v>
      </c>
      <c r="O17" s="3">
        <f t="shared" si="3"/>
        <v>8</v>
      </c>
      <c r="P17" s="3">
        <f t="shared" si="3"/>
        <v>0</v>
      </c>
      <c r="Q17" s="3">
        <f t="shared" si="3"/>
        <v>7</v>
      </c>
      <c r="R17" s="27">
        <f t="shared" si="3"/>
        <v>10</v>
      </c>
      <c r="S17" s="72">
        <v>0</v>
      </c>
      <c r="T17" s="28">
        <f t="shared" si="0"/>
        <v>132</v>
      </c>
      <c r="U17" s="11"/>
    </row>
    <row r="18" spans="1:21">
      <c r="A18" s="2" t="s">
        <v>5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0</v>
      </c>
      <c r="Q18" s="3">
        <v>1</v>
      </c>
      <c r="R18" s="3">
        <v>1</v>
      </c>
      <c r="S18" s="10">
        <v>0</v>
      </c>
      <c r="T18" s="12">
        <f t="shared" si="0"/>
        <v>16</v>
      </c>
      <c r="U18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workbookViewId="0">
      <selection activeCell="X1" sqref="X1"/>
    </sheetView>
  </sheetViews>
  <sheetFormatPr baseColWidth="10" defaultRowHeight="15"/>
  <cols>
    <col min="1" max="1" width="18.7109375" customWidth="1"/>
    <col min="2" max="20" width="4.7109375" customWidth="1"/>
    <col min="21" max="21" width="6.28515625" customWidth="1"/>
    <col min="22" max="23" width="7.42578125" customWidth="1"/>
  </cols>
  <sheetData>
    <row r="1" spans="1:23">
      <c r="A1" s="5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 t="s">
        <v>1</v>
      </c>
      <c r="V1" s="8" t="s">
        <v>2</v>
      </c>
      <c r="W1" s="9" t="s">
        <v>3</v>
      </c>
    </row>
    <row r="2" spans="1:23">
      <c r="A2" s="36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>
        <f t="shared" ref="U2:U24" si="0">SUM(B2:T2)</f>
        <v>0</v>
      </c>
      <c r="V2" s="4" t="e">
        <f t="shared" ref="V2:V24" si="1">AVERAGE(B2:T2)</f>
        <v>#DIV/0!</v>
      </c>
      <c r="W2" s="1" t="e">
        <f>V2</f>
        <v>#DIV/0!</v>
      </c>
    </row>
    <row r="3" spans="1:23">
      <c r="A3" s="36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>
        <f t="shared" si="0"/>
        <v>0</v>
      </c>
      <c r="V3" s="4" t="e">
        <f t="shared" si="1"/>
        <v>#DIV/0!</v>
      </c>
      <c r="W3" s="1" t="e">
        <f t="shared" ref="W3:W24" si="2">V3</f>
        <v>#DIV/0!</v>
      </c>
    </row>
    <row r="4" spans="1:23">
      <c r="A4" s="36" t="s">
        <v>41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>
        <f t="shared" si="0"/>
        <v>0</v>
      </c>
      <c r="V4" s="4" t="e">
        <f t="shared" si="1"/>
        <v>#DIV/0!</v>
      </c>
      <c r="W4" s="1" t="e">
        <f t="shared" si="2"/>
        <v>#DIV/0!</v>
      </c>
    </row>
    <row r="5" spans="1:23">
      <c r="A5" s="36" t="s">
        <v>42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>
        <f t="shared" si="0"/>
        <v>0</v>
      </c>
      <c r="V5" s="4" t="e">
        <f t="shared" si="1"/>
        <v>#DIV/0!</v>
      </c>
      <c r="W5" s="1" t="e">
        <f t="shared" si="2"/>
        <v>#DIV/0!</v>
      </c>
    </row>
    <row r="6" spans="1:23">
      <c r="A6" s="34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>
        <f t="shared" si="0"/>
        <v>0</v>
      </c>
      <c r="V6" s="4" t="e">
        <f t="shared" si="1"/>
        <v>#DIV/0!</v>
      </c>
      <c r="W6" s="1" t="e">
        <f t="shared" si="2"/>
        <v>#DIV/0!</v>
      </c>
    </row>
    <row r="7" spans="1:23">
      <c r="A7" s="36" t="s">
        <v>44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>
        <f t="shared" si="0"/>
        <v>0</v>
      </c>
      <c r="V7" s="4" t="e">
        <f t="shared" si="1"/>
        <v>#DIV/0!</v>
      </c>
      <c r="W7" s="1" t="e">
        <f t="shared" si="2"/>
        <v>#DIV/0!</v>
      </c>
    </row>
    <row r="8" spans="1:23">
      <c r="A8" s="36" t="s">
        <v>45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>
        <f t="shared" si="0"/>
        <v>0</v>
      </c>
      <c r="V8" s="4" t="e">
        <f t="shared" si="1"/>
        <v>#DIV/0!</v>
      </c>
      <c r="W8" s="1" t="e">
        <f t="shared" si="2"/>
        <v>#DIV/0!</v>
      </c>
    </row>
    <row r="9" spans="1:23">
      <c r="A9" s="36" t="s">
        <v>46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>
        <f t="shared" si="0"/>
        <v>0</v>
      </c>
      <c r="V9" s="4" t="e">
        <f t="shared" si="1"/>
        <v>#DIV/0!</v>
      </c>
      <c r="W9" s="1" t="e">
        <f t="shared" si="2"/>
        <v>#DIV/0!</v>
      </c>
    </row>
    <row r="10" spans="1:23">
      <c r="A10" s="36" t="s">
        <v>47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>
        <f t="shared" si="0"/>
        <v>0</v>
      </c>
      <c r="V10" s="4" t="e">
        <f t="shared" si="1"/>
        <v>#DIV/0!</v>
      </c>
      <c r="W10" s="1" t="e">
        <f t="shared" si="2"/>
        <v>#DIV/0!</v>
      </c>
    </row>
    <row r="11" spans="1:23">
      <c r="A11" s="34" t="s">
        <v>48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>
        <f t="shared" si="0"/>
        <v>0</v>
      </c>
      <c r="V11" s="4" t="e">
        <f t="shared" si="1"/>
        <v>#DIV/0!</v>
      </c>
      <c r="W11" s="1" t="e">
        <f t="shared" si="2"/>
        <v>#DIV/0!</v>
      </c>
    </row>
    <row r="12" spans="1:23">
      <c r="A12" s="36" t="s">
        <v>49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>
        <f t="shared" si="0"/>
        <v>0</v>
      </c>
      <c r="V12" s="4" t="e">
        <f t="shared" si="1"/>
        <v>#DIV/0!</v>
      </c>
      <c r="W12" s="1" t="e">
        <f t="shared" si="2"/>
        <v>#DIV/0!</v>
      </c>
    </row>
    <row r="13" spans="1:23">
      <c r="A13" s="36" t="s">
        <v>50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>
        <f t="shared" si="0"/>
        <v>0</v>
      </c>
      <c r="V13" s="4" t="e">
        <f t="shared" si="1"/>
        <v>#DIV/0!</v>
      </c>
      <c r="W13" s="1" t="e">
        <f t="shared" si="2"/>
        <v>#DIV/0!</v>
      </c>
    </row>
    <row r="14" spans="1:23">
      <c r="A14" s="34" t="s">
        <v>51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>
        <f t="shared" si="0"/>
        <v>0</v>
      </c>
      <c r="V14" s="4" t="e">
        <f t="shared" si="1"/>
        <v>#DIV/0!</v>
      </c>
      <c r="W14" s="1" t="e">
        <f t="shared" si="2"/>
        <v>#DIV/0!</v>
      </c>
    </row>
    <row r="15" spans="1:23">
      <c r="A15" s="36" t="s">
        <v>52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>
        <f t="shared" si="0"/>
        <v>0</v>
      </c>
      <c r="V15" s="4" t="e">
        <f t="shared" si="1"/>
        <v>#DIV/0!</v>
      </c>
      <c r="W15" s="1" t="e">
        <f t="shared" si="2"/>
        <v>#DIV/0!</v>
      </c>
    </row>
    <row r="16" spans="1:23">
      <c r="A16" s="34" t="s">
        <v>53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>
        <f t="shared" si="0"/>
        <v>0</v>
      </c>
      <c r="V16" s="4" t="e">
        <f t="shared" si="1"/>
        <v>#DIV/0!</v>
      </c>
      <c r="W16" s="1" t="e">
        <f t="shared" si="2"/>
        <v>#DIV/0!</v>
      </c>
    </row>
    <row r="17" spans="1:23">
      <c r="A17" s="34" t="s">
        <v>54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>
        <f t="shared" si="0"/>
        <v>0</v>
      </c>
      <c r="V17" s="4" t="e">
        <f t="shared" si="1"/>
        <v>#DIV/0!</v>
      </c>
      <c r="W17" s="1" t="e">
        <f t="shared" si="2"/>
        <v>#DIV/0!</v>
      </c>
    </row>
    <row r="18" spans="1:23">
      <c r="A18" s="36" t="s">
        <v>55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>
        <f t="shared" si="0"/>
        <v>0</v>
      </c>
      <c r="V18" s="4" t="e">
        <f t="shared" si="1"/>
        <v>#DIV/0!</v>
      </c>
      <c r="W18" s="1" t="e">
        <f t="shared" si="2"/>
        <v>#DIV/0!</v>
      </c>
    </row>
    <row r="19" spans="1:23">
      <c r="A19" s="36" t="s">
        <v>56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>
        <f t="shared" si="0"/>
        <v>0</v>
      </c>
      <c r="V19" s="4" t="e">
        <f t="shared" si="1"/>
        <v>#DIV/0!</v>
      </c>
      <c r="W19" s="1" t="e">
        <f t="shared" si="2"/>
        <v>#DIV/0!</v>
      </c>
    </row>
    <row r="20" spans="1:23">
      <c r="A20" s="34" t="s">
        <v>57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>
        <f t="shared" si="0"/>
        <v>0</v>
      </c>
      <c r="V20" s="4" t="e">
        <f t="shared" si="1"/>
        <v>#DIV/0!</v>
      </c>
      <c r="W20" s="1" t="e">
        <f t="shared" si="2"/>
        <v>#DIV/0!</v>
      </c>
    </row>
    <row r="21" spans="1:23">
      <c r="A21" s="34" t="s">
        <v>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>
        <f t="shared" si="0"/>
        <v>0</v>
      </c>
      <c r="V21" s="4" t="e">
        <f t="shared" si="1"/>
        <v>#DIV/0!</v>
      </c>
      <c r="W21" s="1" t="e">
        <f t="shared" si="2"/>
        <v>#DIV/0!</v>
      </c>
    </row>
    <row r="22" spans="1:23">
      <c r="A22" s="34" t="s">
        <v>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>
        <f t="shared" si="0"/>
        <v>0</v>
      </c>
      <c r="V22" s="4" t="e">
        <f t="shared" si="1"/>
        <v>#DIV/0!</v>
      </c>
      <c r="W22" s="1" t="e">
        <f t="shared" si="2"/>
        <v>#DIV/0!</v>
      </c>
    </row>
    <row r="23" spans="1:23">
      <c r="A23" s="36" t="s">
        <v>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>
        <f t="shared" si="0"/>
        <v>0</v>
      </c>
      <c r="V23" s="37" t="e">
        <f t="shared" si="1"/>
        <v>#DIV/0!</v>
      </c>
      <c r="W23" s="38" t="e">
        <f t="shared" si="2"/>
        <v>#DIV/0!</v>
      </c>
    </row>
    <row r="24" spans="1:23">
      <c r="A24" s="36" t="s">
        <v>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  <c r="U24" s="39">
        <f t="shared" si="0"/>
        <v>0</v>
      </c>
      <c r="V24" s="12" t="e">
        <f t="shared" si="1"/>
        <v>#DIV/0!</v>
      </c>
      <c r="W24" s="16" t="e">
        <f t="shared" si="2"/>
        <v>#DIV/0!</v>
      </c>
    </row>
    <row r="25" spans="1:23">
      <c r="A25" s="2" t="s">
        <v>62</v>
      </c>
      <c r="B25" s="3">
        <f>SUM(B7:B24)</f>
        <v>0</v>
      </c>
      <c r="C25" s="3">
        <f t="shared" ref="C25:T25" si="3">SUM(C7:C24)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  <c r="H25" s="3">
        <f t="shared" si="3"/>
        <v>0</v>
      </c>
      <c r="I25" s="3">
        <f t="shared" si="3"/>
        <v>0</v>
      </c>
      <c r="J25" s="3">
        <f t="shared" si="3"/>
        <v>0</v>
      </c>
      <c r="K25" s="3">
        <f t="shared" si="3"/>
        <v>0</v>
      </c>
      <c r="L25" s="3">
        <f t="shared" si="3"/>
        <v>0</v>
      </c>
      <c r="M25" s="3">
        <f t="shared" si="3"/>
        <v>0</v>
      </c>
      <c r="N25" s="3">
        <f t="shared" si="3"/>
        <v>0</v>
      </c>
      <c r="O25" s="3">
        <f t="shared" si="3"/>
        <v>0</v>
      </c>
      <c r="P25" s="3">
        <f t="shared" si="3"/>
        <v>0</v>
      </c>
      <c r="Q25" s="3">
        <f t="shared" si="3"/>
        <v>0</v>
      </c>
      <c r="R25" s="3">
        <f t="shared" si="3"/>
        <v>0</v>
      </c>
      <c r="S25" s="3">
        <f t="shared" si="3"/>
        <v>0</v>
      </c>
      <c r="T25" s="20">
        <f t="shared" si="3"/>
        <v>0</v>
      </c>
      <c r="U25" s="40">
        <f>SUM(B25:T25)</f>
        <v>0</v>
      </c>
      <c r="V25" s="11"/>
    </row>
    <row r="26" spans="1:23">
      <c r="A26" s="2" t="s">
        <v>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40">
        <f>SUM(B26:T26)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workbookViewId="0">
      <selection activeCell="H1" sqref="H1"/>
    </sheetView>
  </sheetViews>
  <sheetFormatPr baseColWidth="10" defaultRowHeight="15"/>
  <cols>
    <col min="1" max="1" width="19" customWidth="1"/>
    <col min="2" max="19" width="4.7109375" customWidth="1"/>
    <col min="20" max="20" width="6.5703125" customWidth="1"/>
    <col min="21" max="21" width="6" customWidth="1"/>
    <col min="22" max="22" width="7.140625" customWidth="1"/>
  </cols>
  <sheetData>
    <row r="1" spans="1:22">
      <c r="A1" s="5" t="s">
        <v>0</v>
      </c>
      <c r="B1" s="6">
        <v>40441</v>
      </c>
      <c r="C1" s="6">
        <v>40448</v>
      </c>
      <c r="D1" s="6">
        <v>40469</v>
      </c>
      <c r="E1" s="6">
        <v>40476</v>
      </c>
      <c r="F1" s="6">
        <v>40478</v>
      </c>
      <c r="G1" s="7">
        <v>40490</v>
      </c>
      <c r="H1" s="7">
        <v>40492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 t="s">
        <v>1</v>
      </c>
      <c r="U1" s="41" t="s">
        <v>2</v>
      </c>
      <c r="V1" s="42" t="s">
        <v>3</v>
      </c>
    </row>
    <row r="2" spans="1:22">
      <c r="A2" s="57" t="s">
        <v>139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1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4">
        <f t="shared" ref="T2:T30" si="0">SUM(B2:S2)</f>
        <v>3</v>
      </c>
      <c r="U2" s="10">
        <f t="shared" ref="U2:U28" si="1">AVERAGE(B2:S2)</f>
        <v>0.5</v>
      </c>
      <c r="V2" s="16">
        <f>U2</f>
        <v>0.5</v>
      </c>
    </row>
    <row r="3" spans="1:22">
      <c r="A3" s="34" t="s">
        <v>63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>
        <f t="shared" si="0"/>
        <v>0</v>
      </c>
      <c r="U3" s="10">
        <f t="shared" si="1"/>
        <v>0</v>
      </c>
      <c r="V3" s="16">
        <f>U3</f>
        <v>0</v>
      </c>
    </row>
    <row r="4" spans="1:22">
      <c r="A4" s="34" t="s">
        <v>64</v>
      </c>
      <c r="B4" s="3">
        <v>0</v>
      </c>
      <c r="C4" s="3">
        <v>0</v>
      </c>
      <c r="D4" s="3">
        <v>0</v>
      </c>
      <c r="E4" s="3">
        <v>1</v>
      </c>
      <c r="F4" s="3">
        <v>1</v>
      </c>
      <c r="G4" s="3"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>
        <f t="shared" si="0"/>
        <v>2</v>
      </c>
      <c r="U4" s="10">
        <f t="shared" si="1"/>
        <v>0.33333333333333331</v>
      </c>
      <c r="V4" s="16">
        <f t="shared" ref="V4:V28" si="2">U4</f>
        <v>0.33333333333333331</v>
      </c>
    </row>
    <row r="5" spans="1:22">
      <c r="A5" s="36" t="s">
        <v>65</v>
      </c>
      <c r="B5" s="3">
        <v>1</v>
      </c>
      <c r="C5" s="3">
        <v>1</v>
      </c>
      <c r="D5" s="3">
        <v>1</v>
      </c>
      <c r="E5" s="3">
        <v>0</v>
      </c>
      <c r="F5" s="3">
        <v>1</v>
      </c>
      <c r="G5" s="3"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>
        <f t="shared" si="0"/>
        <v>4</v>
      </c>
      <c r="U5" s="10">
        <f t="shared" si="1"/>
        <v>0.66666666666666663</v>
      </c>
      <c r="V5" s="16">
        <f t="shared" si="2"/>
        <v>0.66666666666666663</v>
      </c>
    </row>
    <row r="6" spans="1:22">
      <c r="A6" s="36" t="s">
        <v>184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>
        <f t="shared" si="0"/>
        <v>1</v>
      </c>
      <c r="U6" s="10">
        <f t="shared" si="1"/>
        <v>0.16666666666666666</v>
      </c>
      <c r="V6" s="16">
        <f t="shared" si="2"/>
        <v>0.16666666666666666</v>
      </c>
    </row>
    <row r="7" spans="1:22">
      <c r="A7" s="34" t="s">
        <v>66</v>
      </c>
      <c r="B7" s="3">
        <v>1</v>
      </c>
      <c r="C7" s="3">
        <v>0</v>
      </c>
      <c r="D7" s="3">
        <v>0</v>
      </c>
      <c r="E7" s="3">
        <v>1</v>
      </c>
      <c r="F7" s="3">
        <v>0</v>
      </c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>
        <f t="shared" si="0"/>
        <v>3</v>
      </c>
      <c r="U7" s="10">
        <f t="shared" si="1"/>
        <v>0.5</v>
      </c>
      <c r="V7" s="16">
        <f t="shared" si="2"/>
        <v>0.5</v>
      </c>
    </row>
    <row r="8" spans="1:22">
      <c r="A8" s="36" t="s">
        <v>67</v>
      </c>
      <c r="B8" s="3">
        <v>1</v>
      </c>
      <c r="C8" s="3">
        <v>0</v>
      </c>
      <c r="D8" s="3">
        <v>1</v>
      </c>
      <c r="E8" s="3">
        <v>0</v>
      </c>
      <c r="F8" s="3">
        <v>1</v>
      </c>
      <c r="G8" s="3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>
        <f t="shared" si="0"/>
        <v>4</v>
      </c>
      <c r="U8" s="10">
        <f t="shared" si="1"/>
        <v>0.66666666666666663</v>
      </c>
      <c r="V8" s="16">
        <f t="shared" si="2"/>
        <v>0.66666666666666663</v>
      </c>
    </row>
    <row r="9" spans="1:22">
      <c r="A9" s="34" t="s">
        <v>140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>
        <f t="shared" si="0"/>
        <v>2</v>
      </c>
      <c r="U9" s="10">
        <f t="shared" si="1"/>
        <v>0.33333333333333331</v>
      </c>
      <c r="V9" s="16">
        <f t="shared" si="2"/>
        <v>0.33333333333333331</v>
      </c>
    </row>
    <row r="10" spans="1:22">
      <c r="A10" s="34" t="s">
        <v>141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>
        <f t="shared" si="0"/>
        <v>2</v>
      </c>
      <c r="U10" s="10">
        <f t="shared" si="1"/>
        <v>0.33333333333333331</v>
      </c>
      <c r="V10" s="16">
        <f t="shared" si="2"/>
        <v>0.33333333333333331</v>
      </c>
    </row>
    <row r="11" spans="1:22">
      <c r="A11" s="34" t="s">
        <v>68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>
        <f t="shared" si="0"/>
        <v>2</v>
      </c>
      <c r="U11" s="10">
        <f t="shared" si="1"/>
        <v>0.33333333333333331</v>
      </c>
      <c r="V11" s="16">
        <f t="shared" si="2"/>
        <v>0.33333333333333331</v>
      </c>
    </row>
    <row r="12" spans="1:22">
      <c r="A12" s="34" t="s">
        <v>69</v>
      </c>
      <c r="B12" s="3">
        <v>1</v>
      </c>
      <c r="C12" s="3">
        <v>1</v>
      </c>
      <c r="D12" s="3">
        <v>0</v>
      </c>
      <c r="E12" s="3">
        <v>0</v>
      </c>
      <c r="F12" s="3">
        <v>1</v>
      </c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>
        <f t="shared" si="0"/>
        <v>4</v>
      </c>
      <c r="U12" s="10">
        <f t="shared" si="1"/>
        <v>0.66666666666666663</v>
      </c>
      <c r="V12" s="16">
        <f t="shared" si="2"/>
        <v>0.66666666666666663</v>
      </c>
    </row>
    <row r="13" spans="1:22">
      <c r="A13" s="34" t="s">
        <v>70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>
        <f t="shared" si="0"/>
        <v>2</v>
      </c>
      <c r="U13" s="10">
        <f t="shared" si="1"/>
        <v>0.33333333333333331</v>
      </c>
      <c r="V13" s="16">
        <f t="shared" si="2"/>
        <v>0.33333333333333331</v>
      </c>
    </row>
    <row r="14" spans="1:22">
      <c r="A14" s="34" t="s">
        <v>71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>
        <f t="shared" si="0"/>
        <v>2</v>
      </c>
      <c r="U14" s="10">
        <f t="shared" si="1"/>
        <v>0.33333333333333331</v>
      </c>
      <c r="V14" s="16">
        <f t="shared" si="2"/>
        <v>0.33333333333333331</v>
      </c>
    </row>
    <row r="15" spans="1:22">
      <c r="A15" s="34" t="s">
        <v>72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>
        <f t="shared" si="0"/>
        <v>2</v>
      </c>
      <c r="U15" s="10">
        <f t="shared" si="1"/>
        <v>0.33333333333333331</v>
      </c>
      <c r="V15" s="16">
        <f t="shared" si="2"/>
        <v>0.33333333333333331</v>
      </c>
    </row>
    <row r="16" spans="1:22">
      <c r="A16" s="34" t="s">
        <v>73</v>
      </c>
      <c r="B16" s="3">
        <v>1</v>
      </c>
      <c r="C16" s="3">
        <v>1</v>
      </c>
      <c r="D16" s="3">
        <v>1</v>
      </c>
      <c r="E16" s="3">
        <v>1</v>
      </c>
      <c r="F16" s="3">
        <v>0</v>
      </c>
      <c r="G16" s="3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>
        <f t="shared" si="0"/>
        <v>5</v>
      </c>
      <c r="U16" s="10">
        <f t="shared" si="1"/>
        <v>0.83333333333333337</v>
      </c>
      <c r="V16" s="16">
        <f t="shared" si="2"/>
        <v>0.83333333333333337</v>
      </c>
    </row>
    <row r="17" spans="1:22">
      <c r="A17" s="34" t="s">
        <v>74</v>
      </c>
      <c r="B17" s="3">
        <v>1</v>
      </c>
      <c r="C17" s="3">
        <v>1</v>
      </c>
      <c r="D17" s="3">
        <v>0</v>
      </c>
      <c r="E17" s="3">
        <v>0</v>
      </c>
      <c r="F17" s="3">
        <v>1</v>
      </c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>
        <f t="shared" si="0"/>
        <v>4</v>
      </c>
      <c r="U17" s="10">
        <f t="shared" si="1"/>
        <v>0.66666666666666663</v>
      </c>
      <c r="V17" s="16">
        <f t="shared" si="2"/>
        <v>0.66666666666666663</v>
      </c>
    </row>
    <row r="18" spans="1:22">
      <c r="A18" s="35" t="s">
        <v>144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>
        <f t="shared" si="0"/>
        <v>0</v>
      </c>
      <c r="U18" s="10">
        <f t="shared" si="1"/>
        <v>0</v>
      </c>
      <c r="V18" s="16">
        <f t="shared" si="2"/>
        <v>0</v>
      </c>
    </row>
    <row r="19" spans="1:22">
      <c r="A19" s="34" t="s">
        <v>142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>
        <f t="shared" si="0"/>
        <v>0</v>
      </c>
      <c r="U19" s="10">
        <f t="shared" si="1"/>
        <v>0</v>
      </c>
      <c r="V19" s="16">
        <f t="shared" si="2"/>
        <v>0</v>
      </c>
    </row>
    <row r="20" spans="1:22">
      <c r="A20" s="34" t="s">
        <v>75</v>
      </c>
      <c r="B20" s="3">
        <v>1</v>
      </c>
      <c r="C20" s="3">
        <v>0</v>
      </c>
      <c r="D20" s="3">
        <v>1</v>
      </c>
      <c r="E20" s="3">
        <v>1</v>
      </c>
      <c r="F20" s="3">
        <v>0</v>
      </c>
      <c r="G20" s="3">
        <v>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>
        <f t="shared" si="0"/>
        <v>4</v>
      </c>
      <c r="U20" s="10">
        <f t="shared" si="1"/>
        <v>0.66666666666666663</v>
      </c>
      <c r="V20" s="16">
        <f t="shared" si="2"/>
        <v>0.66666666666666663</v>
      </c>
    </row>
    <row r="21" spans="1:22">
      <c r="A21" s="36" t="s">
        <v>76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">
        <f t="shared" si="0"/>
        <v>1</v>
      </c>
      <c r="U21" s="10">
        <f t="shared" si="1"/>
        <v>0.16666666666666666</v>
      </c>
      <c r="V21" s="16">
        <f t="shared" si="2"/>
        <v>0.16666666666666666</v>
      </c>
    </row>
    <row r="22" spans="1:22">
      <c r="A22" s="36" t="s">
        <v>77</v>
      </c>
      <c r="B22" s="3">
        <v>1</v>
      </c>
      <c r="C22" s="3">
        <v>1</v>
      </c>
      <c r="D22" s="3">
        <v>1</v>
      </c>
      <c r="E22" s="3">
        <v>0</v>
      </c>
      <c r="F22" s="3">
        <v>0</v>
      </c>
      <c r="G22" s="3">
        <v>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">
        <f t="shared" si="0"/>
        <v>4</v>
      </c>
      <c r="U22" s="10">
        <f t="shared" si="1"/>
        <v>0.66666666666666663</v>
      </c>
      <c r="V22" s="16">
        <f t="shared" si="2"/>
        <v>0.66666666666666663</v>
      </c>
    </row>
    <row r="23" spans="1:22">
      <c r="A23" s="34" t="s">
        <v>78</v>
      </c>
      <c r="B23" s="3">
        <v>0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4">
        <f t="shared" si="0"/>
        <v>1</v>
      </c>
      <c r="U23" s="10">
        <f t="shared" si="1"/>
        <v>0.16666666666666666</v>
      </c>
      <c r="V23" s="16">
        <f t="shared" si="2"/>
        <v>0.16666666666666666</v>
      </c>
    </row>
    <row r="24" spans="1:22">
      <c r="A24" s="34" t="s">
        <v>79</v>
      </c>
      <c r="B24" s="3">
        <v>1</v>
      </c>
      <c r="C24" s="3">
        <v>0</v>
      </c>
      <c r="D24" s="3">
        <v>1</v>
      </c>
      <c r="E24" s="3">
        <v>1</v>
      </c>
      <c r="F24" s="3">
        <v>0</v>
      </c>
      <c r="G24" s="3">
        <v>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>
        <f t="shared" si="0"/>
        <v>4</v>
      </c>
      <c r="U24" s="10">
        <f t="shared" si="1"/>
        <v>0.66666666666666663</v>
      </c>
      <c r="V24" s="16">
        <f t="shared" si="2"/>
        <v>0.66666666666666663</v>
      </c>
    </row>
    <row r="25" spans="1:22">
      <c r="A25" s="35" t="s">
        <v>143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">
        <f t="shared" si="0"/>
        <v>0</v>
      </c>
      <c r="U25" s="10">
        <f t="shared" si="1"/>
        <v>0</v>
      </c>
      <c r="V25" s="16">
        <f t="shared" si="2"/>
        <v>0</v>
      </c>
    </row>
    <row r="26" spans="1:22">
      <c r="A26" s="35" t="s">
        <v>80</v>
      </c>
      <c r="B26" s="3">
        <v>0</v>
      </c>
      <c r="C26" s="3">
        <v>0</v>
      </c>
      <c r="D26" s="3">
        <v>0</v>
      </c>
      <c r="E26" s="3">
        <v>1</v>
      </c>
      <c r="F26" s="3">
        <v>1</v>
      </c>
      <c r="G26" s="3"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>
        <f t="shared" si="0"/>
        <v>2</v>
      </c>
      <c r="U26" s="10">
        <f t="shared" si="1"/>
        <v>0.33333333333333331</v>
      </c>
      <c r="V26" s="16">
        <f t="shared" si="2"/>
        <v>0.33333333333333331</v>
      </c>
    </row>
    <row r="27" spans="1:22">
      <c r="A27" s="35" t="s">
        <v>81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>
        <f t="shared" si="0"/>
        <v>2</v>
      </c>
      <c r="U27" s="39">
        <f t="shared" si="1"/>
        <v>0.33333333333333331</v>
      </c>
      <c r="V27" s="16">
        <f t="shared" si="2"/>
        <v>0.33333333333333331</v>
      </c>
    </row>
    <row r="28" spans="1:22">
      <c r="A28" s="35" t="s">
        <v>82</v>
      </c>
      <c r="B28" s="3">
        <v>0</v>
      </c>
      <c r="C28" s="3">
        <v>1</v>
      </c>
      <c r="D28" s="3">
        <v>1</v>
      </c>
      <c r="E28" s="3">
        <v>0</v>
      </c>
      <c r="F28" s="3">
        <v>1</v>
      </c>
      <c r="G28" s="3"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9">
        <f t="shared" si="0"/>
        <v>3</v>
      </c>
      <c r="U28" s="43">
        <f t="shared" si="1"/>
        <v>0.5</v>
      </c>
      <c r="V28" s="16">
        <f t="shared" si="2"/>
        <v>0.5</v>
      </c>
    </row>
    <row r="29" spans="1:22">
      <c r="A29" s="2" t="s">
        <v>4</v>
      </c>
      <c r="B29" s="3">
        <f t="shared" ref="B29:S29" si="3">SUM(B2:B28)</f>
        <v>12</v>
      </c>
      <c r="C29" s="3">
        <f t="shared" si="3"/>
        <v>8</v>
      </c>
      <c r="D29" s="3">
        <f t="shared" si="3"/>
        <v>7</v>
      </c>
      <c r="E29" s="3">
        <f t="shared" si="3"/>
        <v>9</v>
      </c>
      <c r="F29" s="3">
        <f t="shared" si="3"/>
        <v>11</v>
      </c>
      <c r="G29" s="3">
        <f t="shared" si="3"/>
        <v>16</v>
      </c>
      <c r="H29" s="3">
        <f t="shared" si="3"/>
        <v>0</v>
      </c>
      <c r="I29" s="3">
        <f t="shared" si="3"/>
        <v>0</v>
      </c>
      <c r="J29" s="3">
        <f t="shared" si="3"/>
        <v>0</v>
      </c>
      <c r="K29" s="3">
        <f t="shared" si="3"/>
        <v>0</v>
      </c>
      <c r="L29" s="3">
        <f t="shared" si="3"/>
        <v>0</v>
      </c>
      <c r="M29" s="3">
        <f t="shared" si="3"/>
        <v>0</v>
      </c>
      <c r="N29" s="3">
        <f t="shared" si="3"/>
        <v>0</v>
      </c>
      <c r="O29" s="3">
        <f t="shared" si="3"/>
        <v>0</v>
      </c>
      <c r="P29" s="3">
        <f t="shared" si="3"/>
        <v>0</v>
      </c>
      <c r="Q29" s="3">
        <f t="shared" si="3"/>
        <v>0</v>
      </c>
      <c r="R29" s="3">
        <f t="shared" si="3"/>
        <v>0</v>
      </c>
      <c r="S29" s="3">
        <f t="shared" si="3"/>
        <v>0</v>
      </c>
      <c r="T29" s="12">
        <f t="shared" si="0"/>
        <v>63</v>
      </c>
      <c r="U29" s="11"/>
      <c r="V29" s="44"/>
    </row>
    <row r="30" spans="1:22">
      <c r="A30" s="2" t="s">
        <v>5</v>
      </c>
      <c r="B30" s="3">
        <v>1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10">
        <v>0</v>
      </c>
      <c r="T30" s="12">
        <f t="shared" si="0"/>
        <v>6</v>
      </c>
      <c r="U30" s="11"/>
      <c r="V30" s="4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"/>
  <sheetViews>
    <sheetView workbookViewId="0">
      <selection activeCell="N19" sqref="N19"/>
    </sheetView>
  </sheetViews>
  <sheetFormatPr baseColWidth="10" defaultRowHeight="15"/>
  <cols>
    <col min="1" max="1" width="18.42578125" customWidth="1"/>
    <col min="2" max="20" width="4.7109375" customWidth="1"/>
    <col min="21" max="21" width="6.5703125" customWidth="1"/>
    <col min="22" max="22" width="6.28515625" customWidth="1"/>
    <col min="23" max="23" width="6.85546875" customWidth="1"/>
  </cols>
  <sheetData>
    <row r="1" spans="1:23">
      <c r="A1" s="5" t="s">
        <v>0</v>
      </c>
      <c r="B1" s="6">
        <v>40430</v>
      </c>
      <c r="C1" s="6">
        <v>40442</v>
      </c>
      <c r="D1" s="6">
        <v>40444</v>
      </c>
      <c r="E1" s="6">
        <v>40449</v>
      </c>
      <c r="F1" s="6">
        <v>40456</v>
      </c>
      <c r="G1" s="7">
        <v>40463</v>
      </c>
      <c r="H1" s="7">
        <v>40465</v>
      </c>
      <c r="I1" s="7">
        <v>40470</v>
      </c>
      <c r="J1" s="7">
        <v>40477</v>
      </c>
      <c r="K1" s="7">
        <v>40479</v>
      </c>
      <c r="L1" s="7">
        <v>40491</v>
      </c>
      <c r="M1" s="7">
        <v>40493</v>
      </c>
      <c r="N1" s="7"/>
      <c r="O1" s="7"/>
      <c r="P1" s="7"/>
      <c r="Q1" s="7"/>
      <c r="R1" s="7"/>
      <c r="S1" s="7"/>
      <c r="T1" s="7"/>
      <c r="U1" s="8" t="s">
        <v>1</v>
      </c>
      <c r="V1" s="8" t="s">
        <v>2</v>
      </c>
      <c r="W1" s="45" t="s">
        <v>3</v>
      </c>
    </row>
    <row r="2" spans="1:23">
      <c r="A2" s="46" t="s">
        <v>83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/>
      <c r="M2" s="3"/>
      <c r="N2" s="3"/>
      <c r="O2" s="3"/>
      <c r="P2" s="3"/>
      <c r="Q2" s="3"/>
      <c r="R2" s="3"/>
      <c r="S2" s="3"/>
      <c r="T2" s="3"/>
      <c r="U2" s="12">
        <f t="shared" ref="U2:U7" si="0">SUM(B2:T2)</f>
        <v>2</v>
      </c>
      <c r="V2" s="12">
        <f t="shared" ref="V2:V7" si="1">AVERAGE(B2:T2)</f>
        <v>0.2</v>
      </c>
      <c r="W2" s="16">
        <f t="shared" ref="W2:W7" si="2">V2</f>
        <v>0.2</v>
      </c>
    </row>
    <row r="3" spans="1:23">
      <c r="A3" s="46" t="s">
        <v>84</v>
      </c>
      <c r="B3" s="3">
        <v>0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1</v>
      </c>
      <c r="L3" s="3"/>
      <c r="M3" s="3"/>
      <c r="N3" s="3"/>
      <c r="O3" s="3"/>
      <c r="P3" s="3"/>
      <c r="Q3" s="3"/>
      <c r="R3" s="3"/>
      <c r="S3" s="3"/>
      <c r="T3" s="3"/>
      <c r="U3" s="12">
        <f t="shared" si="0"/>
        <v>3</v>
      </c>
      <c r="V3" s="12">
        <f t="shared" si="1"/>
        <v>0.3</v>
      </c>
      <c r="W3" s="16">
        <f t="shared" si="2"/>
        <v>0.3</v>
      </c>
    </row>
    <row r="4" spans="1:23">
      <c r="A4" s="47" t="s">
        <v>85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1</v>
      </c>
      <c r="H4" s="3">
        <v>0</v>
      </c>
      <c r="I4" s="3">
        <v>1</v>
      </c>
      <c r="J4" s="3">
        <v>1</v>
      </c>
      <c r="K4" s="3">
        <v>1</v>
      </c>
      <c r="L4" s="3"/>
      <c r="M4" s="3"/>
      <c r="N4" s="3"/>
      <c r="O4" s="3"/>
      <c r="P4" s="3"/>
      <c r="Q4" s="3"/>
      <c r="R4" s="3"/>
      <c r="S4" s="3"/>
      <c r="T4" s="3"/>
      <c r="U4" s="12">
        <f t="shared" si="0"/>
        <v>6</v>
      </c>
      <c r="V4" s="12">
        <f t="shared" si="1"/>
        <v>0.6</v>
      </c>
      <c r="W4" s="16">
        <f t="shared" si="2"/>
        <v>0.6</v>
      </c>
    </row>
    <row r="5" spans="1:23">
      <c r="A5" s="47" t="s">
        <v>86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/>
      <c r="M5" s="3"/>
      <c r="N5" s="3"/>
      <c r="O5" s="3"/>
      <c r="P5" s="3"/>
      <c r="Q5" s="3"/>
      <c r="R5" s="3"/>
      <c r="S5" s="3"/>
      <c r="T5" s="3"/>
      <c r="U5" s="12">
        <f t="shared" si="0"/>
        <v>2</v>
      </c>
      <c r="V5" s="12">
        <f t="shared" si="1"/>
        <v>0.2</v>
      </c>
      <c r="W5" s="16">
        <f t="shared" si="2"/>
        <v>0.2</v>
      </c>
    </row>
    <row r="6" spans="1:23">
      <c r="A6" s="46" t="s">
        <v>87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/>
      <c r="M6" s="3"/>
      <c r="N6" s="3"/>
      <c r="O6" s="3"/>
      <c r="P6" s="3"/>
      <c r="Q6" s="3"/>
      <c r="R6" s="3"/>
      <c r="S6" s="3"/>
      <c r="T6" s="3"/>
      <c r="U6" s="12">
        <f t="shared" si="0"/>
        <v>1</v>
      </c>
      <c r="V6" s="12">
        <f t="shared" si="1"/>
        <v>0.1</v>
      </c>
      <c r="W6" s="16">
        <f t="shared" si="2"/>
        <v>0.1</v>
      </c>
    </row>
    <row r="7" spans="1:23">
      <c r="A7" s="46" t="s">
        <v>88</v>
      </c>
      <c r="B7" s="3">
        <v>1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/>
      <c r="M7" s="3"/>
      <c r="N7" s="3"/>
      <c r="O7" s="3"/>
      <c r="P7" s="3"/>
      <c r="Q7" s="3"/>
      <c r="R7" s="3"/>
      <c r="S7" s="3"/>
      <c r="T7" s="20"/>
      <c r="U7" s="12">
        <f t="shared" si="0"/>
        <v>2</v>
      </c>
      <c r="V7" s="12">
        <f t="shared" si="1"/>
        <v>0.2</v>
      </c>
      <c r="W7" s="16">
        <f t="shared" si="2"/>
        <v>0.2</v>
      </c>
    </row>
    <row r="8" spans="1:23">
      <c r="A8" s="2" t="s">
        <v>4</v>
      </c>
      <c r="B8" s="3">
        <f t="shared" ref="B8:T8" si="3">SUM(B2:B7)</f>
        <v>1</v>
      </c>
      <c r="C8" s="3">
        <f t="shared" si="3"/>
        <v>2</v>
      </c>
      <c r="D8" s="3">
        <f t="shared" si="3"/>
        <v>4</v>
      </c>
      <c r="E8" s="3">
        <f t="shared" si="3"/>
        <v>1</v>
      </c>
      <c r="F8" s="3">
        <f t="shared" si="3"/>
        <v>1</v>
      </c>
      <c r="G8" s="3">
        <f t="shared" si="3"/>
        <v>1</v>
      </c>
      <c r="H8" s="3">
        <f t="shared" si="3"/>
        <v>1</v>
      </c>
      <c r="I8" s="3">
        <f t="shared" si="3"/>
        <v>1</v>
      </c>
      <c r="J8" s="3">
        <f t="shared" si="3"/>
        <v>2</v>
      </c>
      <c r="K8" s="3">
        <f t="shared" si="3"/>
        <v>2</v>
      </c>
      <c r="L8" s="3">
        <f t="shared" si="3"/>
        <v>0</v>
      </c>
      <c r="M8" s="3">
        <f t="shared" si="3"/>
        <v>0</v>
      </c>
      <c r="N8" s="3">
        <f t="shared" si="3"/>
        <v>0</v>
      </c>
      <c r="O8" s="3">
        <f t="shared" si="3"/>
        <v>0</v>
      </c>
      <c r="P8" s="3">
        <f t="shared" si="3"/>
        <v>0</v>
      </c>
      <c r="Q8" s="3">
        <f t="shared" si="3"/>
        <v>0</v>
      </c>
      <c r="R8" s="3">
        <f t="shared" si="3"/>
        <v>0</v>
      </c>
      <c r="S8" s="3">
        <f t="shared" si="3"/>
        <v>0</v>
      </c>
      <c r="T8" s="3">
        <f t="shared" si="3"/>
        <v>0</v>
      </c>
      <c r="U8" s="12">
        <f>SUM(B8:T8)</f>
        <v>16</v>
      </c>
      <c r="V8" s="11"/>
      <c r="W8" s="44"/>
    </row>
    <row r="9" spans="1:23">
      <c r="A9" s="2" t="s">
        <v>5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20">
        <v>0</v>
      </c>
      <c r="U9" s="12">
        <f>SUM(B9:T9)</f>
        <v>10</v>
      </c>
      <c r="V9" s="11"/>
      <c r="W9" s="4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6"/>
  <sheetViews>
    <sheetView workbookViewId="0">
      <selection activeCell="U31" sqref="U31"/>
    </sheetView>
  </sheetViews>
  <sheetFormatPr baseColWidth="10" defaultRowHeight="15"/>
  <cols>
    <col min="1" max="1" width="18.28515625" customWidth="1"/>
    <col min="2" max="19" width="4.7109375" customWidth="1"/>
    <col min="20" max="20" width="6" customWidth="1"/>
    <col min="21" max="21" width="6.140625" customWidth="1"/>
    <col min="22" max="22" width="6.85546875" customWidth="1"/>
  </cols>
  <sheetData>
    <row r="1" spans="1:27">
      <c r="A1" s="48" t="s">
        <v>0</v>
      </c>
      <c r="B1" s="6">
        <v>40430</v>
      </c>
      <c r="C1" s="6">
        <v>40435</v>
      </c>
      <c r="D1" s="6">
        <v>40437</v>
      </c>
      <c r="E1" s="6">
        <v>40442</v>
      </c>
      <c r="F1" s="6">
        <v>40444</v>
      </c>
      <c r="G1" s="6">
        <v>40449</v>
      </c>
      <c r="H1" s="6">
        <v>40451</v>
      </c>
      <c r="I1" s="6">
        <v>40456</v>
      </c>
      <c r="J1" s="7">
        <v>40458</v>
      </c>
      <c r="K1" s="7">
        <v>40463</v>
      </c>
      <c r="L1" s="7">
        <v>40465</v>
      </c>
      <c r="M1" s="7">
        <v>40470</v>
      </c>
      <c r="N1" s="7">
        <v>40472</v>
      </c>
      <c r="O1" s="7">
        <v>40477</v>
      </c>
      <c r="P1" s="7">
        <v>40479</v>
      </c>
      <c r="Q1" s="7">
        <v>40484</v>
      </c>
      <c r="R1" s="7">
        <v>40486</v>
      </c>
      <c r="S1" s="7">
        <v>40491</v>
      </c>
      <c r="T1" s="7">
        <v>40493</v>
      </c>
      <c r="U1" s="7"/>
      <c r="V1" s="7"/>
      <c r="W1" s="7"/>
      <c r="X1" s="7"/>
      <c r="Y1" s="8" t="s">
        <v>1</v>
      </c>
      <c r="Z1" s="8" t="s">
        <v>2</v>
      </c>
      <c r="AA1" s="9" t="s">
        <v>3</v>
      </c>
    </row>
    <row r="2" spans="1:27">
      <c r="A2" s="21" t="s">
        <v>89</v>
      </c>
      <c r="B2" s="49">
        <v>0</v>
      </c>
      <c r="C2" s="49">
        <v>0</v>
      </c>
      <c r="D2" s="49">
        <v>0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0</v>
      </c>
      <c r="K2" s="3">
        <v>0</v>
      </c>
      <c r="L2" s="3">
        <v>1</v>
      </c>
      <c r="M2" s="3">
        <v>1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/>
      <c r="T2" s="3"/>
      <c r="U2" s="3"/>
      <c r="V2" s="3"/>
      <c r="W2" s="3"/>
      <c r="X2" s="3"/>
      <c r="Y2" s="4">
        <f t="shared" ref="Y2:Y24" si="0">SUM(B2:X2)</f>
        <v>8</v>
      </c>
      <c r="Z2" s="4">
        <f t="shared" ref="Z2:Z24" si="1">AVERAGE(B2:X2)</f>
        <v>0.47058823529411764</v>
      </c>
      <c r="AA2" s="1">
        <f t="shared" ref="AA2:AA24" si="2">Z2</f>
        <v>0.47058823529411764</v>
      </c>
    </row>
    <row r="3" spans="1:27">
      <c r="A3" s="47" t="s">
        <v>90</v>
      </c>
      <c r="B3" s="3">
        <v>0</v>
      </c>
      <c r="C3" s="3">
        <v>1</v>
      </c>
      <c r="D3" s="3">
        <v>0</v>
      </c>
      <c r="E3" s="3">
        <v>1</v>
      </c>
      <c r="F3" s="3">
        <v>0</v>
      </c>
      <c r="G3" s="3">
        <v>1</v>
      </c>
      <c r="H3" s="3">
        <v>0</v>
      </c>
      <c r="I3" s="3">
        <v>1</v>
      </c>
      <c r="J3" s="3">
        <v>0</v>
      </c>
      <c r="K3" s="3">
        <v>1</v>
      </c>
      <c r="L3" s="3">
        <v>0</v>
      </c>
      <c r="M3" s="3">
        <v>1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/>
      <c r="T3" s="3"/>
      <c r="U3" s="3"/>
      <c r="V3" s="3"/>
      <c r="W3" s="3"/>
      <c r="X3" s="3"/>
      <c r="Y3" s="4">
        <f t="shared" si="0"/>
        <v>6</v>
      </c>
      <c r="Z3" s="4">
        <f t="shared" si="1"/>
        <v>0.35294117647058826</v>
      </c>
      <c r="AA3" s="38">
        <f t="shared" si="2"/>
        <v>0.35294117647058826</v>
      </c>
    </row>
    <row r="4" spans="1:27">
      <c r="A4" s="46" t="s">
        <v>91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1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/>
      <c r="T4" s="3"/>
      <c r="U4" s="3"/>
      <c r="V4" s="3"/>
      <c r="W4" s="3"/>
      <c r="X4" s="3"/>
      <c r="Y4" s="4">
        <f t="shared" si="0"/>
        <v>2</v>
      </c>
      <c r="Z4" s="10">
        <f t="shared" si="1"/>
        <v>0.11764705882352941</v>
      </c>
      <c r="AA4" s="16">
        <f t="shared" si="2"/>
        <v>0.11764705882352941</v>
      </c>
    </row>
    <row r="5" spans="1:27">
      <c r="A5" s="50" t="s">
        <v>92</v>
      </c>
      <c r="B5" s="3">
        <v>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/>
      <c r="T5" s="3"/>
      <c r="U5" s="3"/>
      <c r="V5" s="3"/>
      <c r="W5" s="3"/>
      <c r="X5" s="3"/>
      <c r="Y5" s="4">
        <f t="shared" si="0"/>
        <v>1</v>
      </c>
      <c r="Z5" s="4">
        <f t="shared" si="1"/>
        <v>5.8823529411764705E-2</v>
      </c>
      <c r="AA5" s="51">
        <f t="shared" si="2"/>
        <v>5.8823529411764705E-2</v>
      </c>
    </row>
    <row r="6" spans="1:27">
      <c r="A6" s="47" t="s">
        <v>93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0</v>
      </c>
      <c r="P6" s="3">
        <v>0</v>
      </c>
      <c r="Q6" s="3">
        <v>1</v>
      </c>
      <c r="R6" s="3">
        <v>1</v>
      </c>
      <c r="S6" s="3"/>
      <c r="T6" s="3"/>
      <c r="U6" s="3"/>
      <c r="V6" s="3"/>
      <c r="W6" s="3"/>
      <c r="X6" s="3"/>
      <c r="Y6" s="4">
        <f t="shared" si="0"/>
        <v>15</v>
      </c>
      <c r="Z6" s="4">
        <f t="shared" si="1"/>
        <v>0.88235294117647056</v>
      </c>
      <c r="AA6" s="1">
        <f t="shared" si="2"/>
        <v>0.88235294117647056</v>
      </c>
    </row>
    <row r="7" spans="1:27">
      <c r="A7" s="50" t="s">
        <v>94</v>
      </c>
      <c r="B7" s="3">
        <v>1</v>
      </c>
      <c r="C7" s="3">
        <v>0</v>
      </c>
      <c r="D7" s="3">
        <v>1</v>
      </c>
      <c r="E7" s="3">
        <v>1</v>
      </c>
      <c r="F7" s="3">
        <v>1</v>
      </c>
      <c r="G7" s="3">
        <v>0</v>
      </c>
      <c r="H7" s="3">
        <v>0</v>
      </c>
      <c r="I7" s="3">
        <v>1</v>
      </c>
      <c r="J7" s="3">
        <v>1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1</v>
      </c>
      <c r="S7" s="3"/>
      <c r="T7" s="3"/>
      <c r="U7" s="3"/>
      <c r="V7" s="3"/>
      <c r="W7" s="3"/>
      <c r="X7" s="3"/>
      <c r="Y7" s="4">
        <f t="shared" si="0"/>
        <v>9</v>
      </c>
      <c r="Z7" s="4">
        <f t="shared" si="1"/>
        <v>0.52941176470588236</v>
      </c>
      <c r="AA7" s="1">
        <f t="shared" si="2"/>
        <v>0.52941176470588236</v>
      </c>
    </row>
    <row r="8" spans="1:27">
      <c r="A8" s="47" t="s">
        <v>95</v>
      </c>
      <c r="B8" s="3">
        <v>1</v>
      </c>
      <c r="C8" s="3">
        <v>1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/>
      <c r="T8" s="3"/>
      <c r="U8" s="3"/>
      <c r="V8" s="3"/>
      <c r="W8" s="3"/>
      <c r="X8" s="3"/>
      <c r="Y8" s="4">
        <f t="shared" si="0"/>
        <v>3</v>
      </c>
      <c r="Z8" s="4">
        <f t="shared" si="1"/>
        <v>0.17647058823529413</v>
      </c>
      <c r="AA8" s="1">
        <f t="shared" si="2"/>
        <v>0.17647058823529413</v>
      </c>
    </row>
    <row r="9" spans="1:27">
      <c r="A9" s="50" t="s">
        <v>96</v>
      </c>
      <c r="B9" s="3">
        <v>1</v>
      </c>
      <c r="C9" s="3">
        <v>1</v>
      </c>
      <c r="D9" s="3">
        <v>0</v>
      </c>
      <c r="E9" s="3">
        <v>0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/>
      <c r="T9" s="3"/>
      <c r="U9" s="3"/>
      <c r="V9" s="3"/>
      <c r="W9" s="3"/>
      <c r="X9" s="3"/>
      <c r="Y9" s="4">
        <f t="shared" si="0"/>
        <v>7</v>
      </c>
      <c r="Z9" s="4">
        <f t="shared" si="1"/>
        <v>0.41176470588235292</v>
      </c>
      <c r="AA9" s="1">
        <f t="shared" si="2"/>
        <v>0.41176470588235292</v>
      </c>
    </row>
    <row r="10" spans="1:27">
      <c r="A10" s="50" t="s">
        <v>97</v>
      </c>
      <c r="B10" s="3">
        <v>1</v>
      </c>
      <c r="C10" s="3">
        <v>0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0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0</v>
      </c>
      <c r="P10" s="3">
        <v>0</v>
      </c>
      <c r="Q10" s="3">
        <v>1</v>
      </c>
      <c r="R10" s="3">
        <v>1</v>
      </c>
      <c r="S10" s="3"/>
      <c r="T10" s="3"/>
      <c r="U10" s="3"/>
      <c r="V10" s="3"/>
      <c r="W10" s="3"/>
      <c r="X10" s="3"/>
      <c r="Y10" s="4">
        <f t="shared" si="0"/>
        <v>13</v>
      </c>
      <c r="Z10" s="4">
        <f t="shared" si="1"/>
        <v>0.76470588235294112</v>
      </c>
      <c r="AA10" s="1">
        <f t="shared" si="2"/>
        <v>0.76470588235294112</v>
      </c>
    </row>
    <row r="11" spans="1:27">
      <c r="A11" s="47" t="s">
        <v>98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/>
      <c r="T11" s="3"/>
      <c r="U11" s="3"/>
      <c r="V11" s="3"/>
      <c r="W11" s="3"/>
      <c r="X11" s="3"/>
      <c r="Y11" s="4">
        <f t="shared" si="0"/>
        <v>1</v>
      </c>
      <c r="Z11" s="4">
        <f t="shared" si="1"/>
        <v>5.8823529411764705E-2</v>
      </c>
      <c r="AA11" s="1">
        <f t="shared" si="2"/>
        <v>5.8823529411764705E-2</v>
      </c>
    </row>
    <row r="12" spans="1:27">
      <c r="A12" s="47" t="s">
        <v>99</v>
      </c>
      <c r="B12" s="3">
        <v>0</v>
      </c>
      <c r="C12" s="3">
        <v>1</v>
      </c>
      <c r="D12" s="3">
        <v>0</v>
      </c>
      <c r="E12" s="3">
        <v>1</v>
      </c>
      <c r="F12" s="3">
        <v>0</v>
      </c>
      <c r="G12" s="3">
        <v>1</v>
      </c>
      <c r="H12" s="3">
        <v>0</v>
      </c>
      <c r="I12" s="3">
        <v>1</v>
      </c>
      <c r="J12" s="3">
        <v>0</v>
      </c>
      <c r="K12" s="3">
        <v>1</v>
      </c>
      <c r="L12" s="3">
        <v>1</v>
      </c>
      <c r="M12" s="3">
        <v>1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/>
      <c r="T12" s="3"/>
      <c r="U12" s="3"/>
      <c r="V12" s="3"/>
      <c r="W12" s="3"/>
      <c r="X12" s="3"/>
      <c r="Y12" s="4">
        <f t="shared" si="0"/>
        <v>8</v>
      </c>
      <c r="Z12" s="4">
        <f t="shared" si="1"/>
        <v>0.47058823529411764</v>
      </c>
      <c r="AA12" s="1">
        <f t="shared" si="2"/>
        <v>0.47058823529411764</v>
      </c>
    </row>
    <row r="13" spans="1:27">
      <c r="A13" s="50" t="s">
        <v>100</v>
      </c>
      <c r="B13" s="3">
        <v>0</v>
      </c>
      <c r="C13" s="3">
        <v>1</v>
      </c>
      <c r="D13" s="3">
        <v>1</v>
      </c>
      <c r="E13" s="3">
        <v>0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/>
      <c r="T13" s="3"/>
      <c r="U13" s="3"/>
      <c r="V13" s="3"/>
      <c r="W13" s="3"/>
      <c r="X13" s="3"/>
      <c r="Y13" s="4">
        <f t="shared" si="0"/>
        <v>4</v>
      </c>
      <c r="Z13" s="4">
        <f t="shared" si="1"/>
        <v>0.23529411764705882</v>
      </c>
      <c r="AA13" s="1">
        <f t="shared" si="2"/>
        <v>0.23529411764705882</v>
      </c>
    </row>
    <row r="14" spans="1:27">
      <c r="A14" s="50" t="s">
        <v>101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/>
      <c r="T14" s="3"/>
      <c r="U14" s="3"/>
      <c r="V14" s="3"/>
      <c r="W14" s="3"/>
      <c r="X14" s="3"/>
      <c r="Y14" s="4">
        <f t="shared" si="0"/>
        <v>1</v>
      </c>
      <c r="Z14" s="4">
        <f t="shared" si="1"/>
        <v>5.8823529411764705E-2</v>
      </c>
      <c r="AA14" s="1">
        <f t="shared" si="2"/>
        <v>5.8823529411764705E-2</v>
      </c>
    </row>
    <row r="15" spans="1:27">
      <c r="A15" s="50" t="s">
        <v>102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1</v>
      </c>
      <c r="R15" s="3">
        <v>0</v>
      </c>
      <c r="S15" s="3"/>
      <c r="T15" s="3"/>
      <c r="U15" s="3"/>
      <c r="V15" s="3"/>
      <c r="W15" s="3"/>
      <c r="X15" s="3"/>
      <c r="Y15" s="4">
        <f t="shared" si="0"/>
        <v>8</v>
      </c>
      <c r="Z15" s="4">
        <f t="shared" si="1"/>
        <v>0.47058823529411764</v>
      </c>
      <c r="AA15" s="1">
        <f t="shared" si="2"/>
        <v>0.47058823529411764</v>
      </c>
    </row>
    <row r="16" spans="1:27">
      <c r="A16" s="52" t="s">
        <v>103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/>
      <c r="T16" s="3"/>
      <c r="U16" s="3"/>
      <c r="V16" s="3"/>
      <c r="W16" s="3"/>
      <c r="X16" s="3"/>
      <c r="Y16" s="4">
        <f t="shared" si="0"/>
        <v>3</v>
      </c>
      <c r="Z16" s="4">
        <f t="shared" si="1"/>
        <v>0.17647058823529413</v>
      </c>
      <c r="AA16" s="1">
        <f t="shared" si="2"/>
        <v>0.17647058823529413</v>
      </c>
    </row>
    <row r="17" spans="1:27">
      <c r="A17" s="50" t="s">
        <v>104</v>
      </c>
      <c r="B17" s="3">
        <v>0</v>
      </c>
      <c r="C17" s="3">
        <v>0</v>
      </c>
      <c r="D17" s="3">
        <v>0</v>
      </c>
      <c r="E17" s="3">
        <v>1</v>
      </c>
      <c r="F17" s="3">
        <v>1</v>
      </c>
      <c r="G17" s="3">
        <v>1</v>
      </c>
      <c r="H17" s="3">
        <v>0</v>
      </c>
      <c r="I17" s="3">
        <v>1</v>
      </c>
      <c r="J17" s="3">
        <v>1</v>
      </c>
      <c r="K17" s="3">
        <v>0</v>
      </c>
      <c r="L17" s="3">
        <v>1</v>
      </c>
      <c r="M17" s="3">
        <v>1</v>
      </c>
      <c r="N17" s="3">
        <v>1</v>
      </c>
      <c r="O17" s="3">
        <v>0</v>
      </c>
      <c r="P17" s="3">
        <v>0</v>
      </c>
      <c r="Q17" s="3">
        <v>1</v>
      </c>
      <c r="R17" s="3">
        <v>1</v>
      </c>
      <c r="S17" s="3"/>
      <c r="T17" s="3"/>
      <c r="U17" s="3"/>
      <c r="V17" s="3"/>
      <c r="W17" s="3"/>
      <c r="X17" s="3"/>
      <c r="Y17" s="4">
        <f t="shared" si="0"/>
        <v>10</v>
      </c>
      <c r="Z17" s="4">
        <f t="shared" si="1"/>
        <v>0.58823529411764708</v>
      </c>
      <c r="AA17" s="1">
        <f t="shared" si="2"/>
        <v>0.58823529411764708</v>
      </c>
    </row>
    <row r="18" spans="1:27">
      <c r="A18" s="50" t="s">
        <v>105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0</v>
      </c>
      <c r="P18" s="3">
        <v>0</v>
      </c>
      <c r="Q18" s="3">
        <v>1</v>
      </c>
      <c r="R18" s="3">
        <v>1</v>
      </c>
      <c r="S18" s="3"/>
      <c r="T18" s="3"/>
      <c r="U18" s="3"/>
      <c r="V18" s="3"/>
      <c r="W18" s="3"/>
      <c r="X18" s="3"/>
      <c r="Y18" s="4">
        <f t="shared" si="0"/>
        <v>9</v>
      </c>
      <c r="Z18" s="4">
        <f t="shared" si="1"/>
        <v>0.52941176470588236</v>
      </c>
      <c r="AA18" s="1">
        <f t="shared" si="2"/>
        <v>0.52941176470588236</v>
      </c>
    </row>
    <row r="19" spans="1:27">
      <c r="A19" s="50" t="s">
        <v>106</v>
      </c>
      <c r="B19" s="3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0</v>
      </c>
      <c r="L19" s="3">
        <v>1</v>
      </c>
      <c r="M19" s="3">
        <v>1</v>
      </c>
      <c r="N19" s="3">
        <v>1</v>
      </c>
      <c r="O19" s="3">
        <v>0</v>
      </c>
      <c r="P19" s="3">
        <v>0</v>
      </c>
      <c r="Q19" s="3">
        <v>1</v>
      </c>
      <c r="R19" s="3">
        <v>1</v>
      </c>
      <c r="S19" s="3"/>
      <c r="T19" s="3"/>
      <c r="U19" s="3"/>
      <c r="V19" s="3"/>
      <c r="W19" s="3"/>
      <c r="X19" s="3"/>
      <c r="Y19" s="4">
        <f t="shared" si="0"/>
        <v>14</v>
      </c>
      <c r="Z19" s="4">
        <f t="shared" si="1"/>
        <v>0.82352941176470584</v>
      </c>
      <c r="AA19" s="1">
        <f t="shared" si="2"/>
        <v>0.82352941176470584</v>
      </c>
    </row>
    <row r="20" spans="1:27">
      <c r="A20" s="50" t="s">
        <v>107</v>
      </c>
      <c r="B20" s="3">
        <v>1</v>
      </c>
      <c r="C20" s="3">
        <v>1</v>
      </c>
      <c r="D20" s="3">
        <v>1</v>
      </c>
      <c r="E20" s="3">
        <v>0</v>
      </c>
      <c r="F20" s="3">
        <v>1</v>
      </c>
      <c r="G20" s="3">
        <v>1</v>
      </c>
      <c r="H20" s="3">
        <v>1</v>
      </c>
      <c r="I20" s="3">
        <v>0</v>
      </c>
      <c r="J20" s="3">
        <v>1</v>
      </c>
      <c r="K20" s="3">
        <v>1</v>
      </c>
      <c r="L20" s="3">
        <v>1</v>
      </c>
      <c r="M20" s="3">
        <v>0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/>
      <c r="T20" s="3"/>
      <c r="U20" s="3"/>
      <c r="V20" s="3"/>
      <c r="W20" s="3"/>
      <c r="X20" s="3"/>
      <c r="Y20" s="4">
        <f t="shared" si="0"/>
        <v>14</v>
      </c>
      <c r="Z20" s="4">
        <f t="shared" si="1"/>
        <v>0.82352941176470584</v>
      </c>
      <c r="AA20" s="1">
        <f t="shared" si="2"/>
        <v>0.82352941176470584</v>
      </c>
    </row>
    <row r="21" spans="1:27">
      <c r="A21" s="47" t="s">
        <v>108</v>
      </c>
      <c r="B21" s="3">
        <v>1</v>
      </c>
      <c r="C21" s="3">
        <v>1</v>
      </c>
      <c r="D21" s="3">
        <v>0</v>
      </c>
      <c r="E21" s="3">
        <v>0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1</v>
      </c>
      <c r="R21" s="3">
        <v>1</v>
      </c>
      <c r="S21" s="3"/>
      <c r="T21" s="3"/>
      <c r="U21" s="3"/>
      <c r="V21" s="3"/>
      <c r="W21" s="3"/>
      <c r="X21" s="3"/>
      <c r="Y21" s="4">
        <f t="shared" si="0"/>
        <v>12</v>
      </c>
      <c r="Z21" s="4">
        <f t="shared" si="1"/>
        <v>0.70588235294117652</v>
      </c>
      <c r="AA21" s="1">
        <f t="shared" si="2"/>
        <v>0.70588235294117652</v>
      </c>
    </row>
    <row r="22" spans="1:27">
      <c r="A22" s="50" t="s">
        <v>56</v>
      </c>
      <c r="B22" s="3">
        <v>1</v>
      </c>
      <c r="C22" s="3">
        <v>1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/>
      <c r="T22" s="3"/>
      <c r="U22" s="3"/>
      <c r="V22" s="3"/>
      <c r="W22" s="3"/>
      <c r="X22" s="22"/>
      <c r="Y22" s="37">
        <f t="shared" si="0"/>
        <v>5</v>
      </c>
      <c r="Z22" s="37">
        <f t="shared" si="1"/>
        <v>0.29411764705882354</v>
      </c>
      <c r="AA22" s="38">
        <f t="shared" si="2"/>
        <v>0.29411764705882354</v>
      </c>
    </row>
    <row r="23" spans="1:27">
      <c r="A23" s="47" t="s">
        <v>109</v>
      </c>
      <c r="B23" s="3">
        <v>0</v>
      </c>
      <c r="C23" s="3">
        <v>1</v>
      </c>
      <c r="D23" s="3">
        <v>1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/>
      <c r="T23" s="3"/>
      <c r="U23" s="3"/>
      <c r="V23" s="3"/>
      <c r="W23" s="20"/>
      <c r="X23" s="15"/>
      <c r="Y23" s="12">
        <f t="shared" si="0"/>
        <v>3</v>
      </c>
      <c r="Z23" s="12">
        <f t="shared" si="1"/>
        <v>0.17647058823529413</v>
      </c>
      <c r="AA23" s="16">
        <f t="shared" si="2"/>
        <v>0.17647058823529413</v>
      </c>
    </row>
    <row r="24" spans="1:27">
      <c r="A24" s="47" t="s">
        <v>110</v>
      </c>
      <c r="B24" s="3">
        <v>0</v>
      </c>
      <c r="C24" s="3">
        <v>1</v>
      </c>
      <c r="D24" s="3">
        <v>0</v>
      </c>
      <c r="E24" s="3">
        <v>1</v>
      </c>
      <c r="F24" s="3">
        <v>0</v>
      </c>
      <c r="G24" s="3">
        <v>1</v>
      </c>
      <c r="H24" s="3">
        <v>0</v>
      </c>
      <c r="I24" s="3">
        <v>1</v>
      </c>
      <c r="J24" s="3">
        <v>0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/>
      <c r="T24" s="3"/>
      <c r="U24" s="3"/>
      <c r="V24" s="3"/>
      <c r="W24" s="20"/>
      <c r="X24" s="15"/>
      <c r="Y24" s="12">
        <f t="shared" si="0"/>
        <v>6</v>
      </c>
      <c r="Z24" s="12">
        <f t="shared" si="1"/>
        <v>0.35294117647058826</v>
      </c>
      <c r="AA24" s="16">
        <f t="shared" si="2"/>
        <v>0.35294117647058826</v>
      </c>
    </row>
    <row r="25" spans="1:27">
      <c r="A25" s="2" t="s">
        <v>4</v>
      </c>
      <c r="B25" s="3">
        <f t="shared" ref="B25:G25" si="3">SUM(B3:B24)</f>
        <v>10</v>
      </c>
      <c r="C25" s="3">
        <f t="shared" si="3"/>
        <v>13</v>
      </c>
      <c r="D25" s="3">
        <f t="shared" si="3"/>
        <v>7</v>
      </c>
      <c r="E25" s="3">
        <f t="shared" si="3"/>
        <v>10</v>
      </c>
      <c r="F25" s="3">
        <f t="shared" si="3"/>
        <v>10</v>
      </c>
      <c r="G25" s="3">
        <f t="shared" si="3"/>
        <v>14</v>
      </c>
      <c r="H25" s="3">
        <f t="shared" ref="H25:I25" si="4">SUM(H3:H24)</f>
        <v>10</v>
      </c>
      <c r="I25" s="3">
        <f t="shared" si="4"/>
        <v>13</v>
      </c>
      <c r="J25" s="3">
        <f>SUM(J3:J24)</f>
        <v>10</v>
      </c>
      <c r="K25" s="3">
        <f>SUM(K3:K24)</f>
        <v>10</v>
      </c>
      <c r="L25" s="3">
        <f>SUM(L3:L24)</f>
        <v>8</v>
      </c>
      <c r="M25" s="3">
        <f t="shared" ref="M25:N25" si="5">SUM(M3:M24)</f>
        <v>11</v>
      </c>
      <c r="N25" s="3">
        <f t="shared" si="5"/>
        <v>7</v>
      </c>
      <c r="O25" s="3">
        <f t="shared" ref="O25:Y25" si="6">SUM(O3:O24)</f>
        <v>1</v>
      </c>
      <c r="P25" s="3">
        <f t="shared" si="6"/>
        <v>1</v>
      </c>
      <c r="Q25" s="3">
        <f t="shared" si="6"/>
        <v>10</v>
      </c>
      <c r="R25" s="3">
        <f t="shared" si="6"/>
        <v>9</v>
      </c>
      <c r="S25" s="3">
        <f t="shared" si="6"/>
        <v>0</v>
      </c>
      <c r="T25" s="3">
        <f t="shared" si="6"/>
        <v>0</v>
      </c>
      <c r="U25" s="3">
        <f t="shared" si="6"/>
        <v>0</v>
      </c>
      <c r="V25" s="3">
        <f t="shared" si="6"/>
        <v>0</v>
      </c>
      <c r="W25" s="3">
        <f t="shared" si="6"/>
        <v>0</v>
      </c>
      <c r="X25" s="27">
        <f t="shared" si="6"/>
        <v>0</v>
      </c>
      <c r="Y25" s="28">
        <f t="shared" si="6"/>
        <v>154</v>
      </c>
      <c r="Z25" s="11"/>
      <c r="AA25" s="44"/>
    </row>
    <row r="26" spans="1:27">
      <c r="A26" s="2" t="s">
        <v>5</v>
      </c>
      <c r="B26" s="3">
        <v>1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20">
        <v>0</v>
      </c>
      <c r="Y26" s="12">
        <f>SUM(B26:X26)</f>
        <v>17</v>
      </c>
      <c r="Z26" s="11"/>
      <c r="AA26" s="4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workbookViewId="0">
      <selection activeCell="X44" sqref="X44"/>
    </sheetView>
  </sheetViews>
  <sheetFormatPr baseColWidth="10" defaultRowHeight="15"/>
  <cols>
    <col min="1" max="1" width="21.42578125" customWidth="1"/>
    <col min="2" max="19" width="5.28515625" customWidth="1"/>
    <col min="20" max="20" width="5.7109375" customWidth="1"/>
    <col min="21" max="21" width="5.42578125" customWidth="1"/>
    <col min="22" max="22" width="7.140625" customWidth="1"/>
  </cols>
  <sheetData>
    <row r="1" spans="1:22">
      <c r="A1" s="58" t="s">
        <v>0</v>
      </c>
      <c r="B1" s="59"/>
      <c r="C1" s="60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 t="s">
        <v>1</v>
      </c>
      <c r="U1" s="8" t="s">
        <v>2</v>
      </c>
      <c r="V1" s="9" t="s">
        <v>3</v>
      </c>
    </row>
    <row r="2" spans="1:22">
      <c r="A2" s="61" t="s">
        <v>145</v>
      </c>
      <c r="B2" s="62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>
        <f t="shared" ref="T2:T44" si="0">SUM(B2:S2)</f>
        <v>0</v>
      </c>
      <c r="U2" s="4" t="e">
        <f>AVERAGE(B2:S2)</f>
        <v>#DIV/0!</v>
      </c>
      <c r="V2" s="1" t="e">
        <f>U2</f>
        <v>#DIV/0!</v>
      </c>
    </row>
    <row r="3" spans="1:22">
      <c r="A3" s="61" t="s">
        <v>146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>
        <f t="shared" si="0"/>
        <v>0</v>
      </c>
      <c r="U3" s="4" t="e">
        <f t="shared" ref="U3:U44" si="1">AVERAGE(B3:S3)</f>
        <v>#DIV/0!</v>
      </c>
      <c r="V3" s="1" t="e">
        <f t="shared" ref="V3:V44" si="2">U3</f>
        <v>#DIV/0!</v>
      </c>
    </row>
    <row r="4" spans="1:22">
      <c r="A4" s="61" t="s">
        <v>147</v>
      </c>
      <c r="B4" s="62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5">
        <f t="shared" si="0"/>
        <v>0</v>
      </c>
      <c r="U4" s="4" t="e">
        <f t="shared" si="1"/>
        <v>#DIV/0!</v>
      </c>
      <c r="V4" s="1" t="e">
        <f t="shared" si="2"/>
        <v>#DIV/0!</v>
      </c>
    </row>
    <row r="5" spans="1:22">
      <c r="A5" s="61" t="s">
        <v>148</v>
      </c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>
        <f t="shared" si="0"/>
        <v>0</v>
      </c>
      <c r="U5" s="4" t="e">
        <f t="shared" si="1"/>
        <v>#DIV/0!</v>
      </c>
      <c r="V5" s="1" t="e">
        <f t="shared" si="2"/>
        <v>#DIV/0!</v>
      </c>
    </row>
    <row r="6" spans="1:22">
      <c r="A6" s="66" t="s">
        <v>149</v>
      </c>
      <c r="B6" s="62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>
        <f t="shared" si="0"/>
        <v>0</v>
      </c>
      <c r="U6" s="4" t="e">
        <f t="shared" si="1"/>
        <v>#DIV/0!</v>
      </c>
      <c r="V6" s="1" t="e">
        <f t="shared" si="2"/>
        <v>#DIV/0!</v>
      </c>
    </row>
    <row r="7" spans="1:22">
      <c r="A7" s="61" t="s">
        <v>150</v>
      </c>
      <c r="B7" s="62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5">
        <f t="shared" si="0"/>
        <v>0</v>
      </c>
      <c r="U7" s="4" t="e">
        <f t="shared" si="1"/>
        <v>#DIV/0!</v>
      </c>
      <c r="V7" s="1" t="e">
        <f t="shared" si="2"/>
        <v>#DIV/0!</v>
      </c>
    </row>
    <row r="8" spans="1:22">
      <c r="A8" s="61" t="s">
        <v>151</v>
      </c>
      <c r="B8" s="62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5">
        <f t="shared" si="0"/>
        <v>0</v>
      </c>
      <c r="U8" s="4" t="e">
        <f t="shared" si="1"/>
        <v>#DIV/0!</v>
      </c>
      <c r="V8" s="1" t="e">
        <f t="shared" si="2"/>
        <v>#DIV/0!</v>
      </c>
    </row>
    <row r="9" spans="1:22">
      <c r="A9" s="61" t="s">
        <v>152</v>
      </c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5">
        <f t="shared" si="0"/>
        <v>0</v>
      </c>
      <c r="U9" s="4" t="e">
        <f t="shared" si="1"/>
        <v>#DIV/0!</v>
      </c>
      <c r="V9" s="1" t="e">
        <f t="shared" si="2"/>
        <v>#DIV/0!</v>
      </c>
    </row>
    <row r="10" spans="1:22">
      <c r="A10" s="61" t="s">
        <v>153</v>
      </c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5">
        <f t="shared" si="0"/>
        <v>0</v>
      </c>
      <c r="U10" s="4" t="e">
        <f t="shared" si="1"/>
        <v>#DIV/0!</v>
      </c>
      <c r="V10" s="1" t="e">
        <f t="shared" si="2"/>
        <v>#DIV/0!</v>
      </c>
    </row>
    <row r="11" spans="1:22">
      <c r="A11" s="67" t="s">
        <v>154</v>
      </c>
      <c r="B11" s="62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>
        <f t="shared" si="0"/>
        <v>0</v>
      </c>
      <c r="U11" s="4" t="e">
        <f t="shared" si="1"/>
        <v>#DIV/0!</v>
      </c>
      <c r="V11" s="1" t="e">
        <f t="shared" si="2"/>
        <v>#DIV/0!</v>
      </c>
    </row>
    <row r="12" spans="1:22">
      <c r="A12" s="67" t="s">
        <v>155</v>
      </c>
      <c r="B12" s="62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>
        <f t="shared" si="0"/>
        <v>0</v>
      </c>
      <c r="U12" s="4" t="e">
        <f t="shared" si="1"/>
        <v>#DIV/0!</v>
      </c>
      <c r="V12" s="1" t="e">
        <f t="shared" si="2"/>
        <v>#DIV/0!</v>
      </c>
    </row>
    <row r="13" spans="1:22">
      <c r="A13" s="61" t="s">
        <v>156</v>
      </c>
      <c r="B13" s="62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5">
        <f t="shared" si="0"/>
        <v>0</v>
      </c>
      <c r="U13" s="4" t="e">
        <f t="shared" si="1"/>
        <v>#DIV/0!</v>
      </c>
      <c r="V13" s="1" t="e">
        <f t="shared" si="2"/>
        <v>#DIV/0!</v>
      </c>
    </row>
    <row r="14" spans="1:22">
      <c r="A14" s="67" t="s">
        <v>157</v>
      </c>
      <c r="B14" s="62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5">
        <f t="shared" si="0"/>
        <v>0</v>
      </c>
      <c r="U14" s="4" t="e">
        <f t="shared" si="1"/>
        <v>#DIV/0!</v>
      </c>
      <c r="V14" s="1" t="e">
        <f t="shared" si="2"/>
        <v>#DIV/0!</v>
      </c>
    </row>
    <row r="15" spans="1:22">
      <c r="A15" s="67" t="s">
        <v>123</v>
      </c>
      <c r="B15" s="62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5">
        <f t="shared" si="0"/>
        <v>0</v>
      </c>
      <c r="U15" s="4" t="e">
        <f t="shared" si="1"/>
        <v>#DIV/0!</v>
      </c>
      <c r="V15" s="1" t="e">
        <f t="shared" si="2"/>
        <v>#DIV/0!</v>
      </c>
    </row>
    <row r="16" spans="1:22">
      <c r="A16" s="67" t="s">
        <v>158</v>
      </c>
      <c r="B16" s="62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5">
        <f t="shared" si="0"/>
        <v>0</v>
      </c>
      <c r="U16" s="4" t="e">
        <f t="shared" si="1"/>
        <v>#DIV/0!</v>
      </c>
      <c r="V16" s="1" t="e">
        <f t="shared" si="2"/>
        <v>#DIV/0!</v>
      </c>
    </row>
    <row r="17" spans="1:22">
      <c r="A17" s="67" t="s">
        <v>159</v>
      </c>
      <c r="B17" s="62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>
        <f t="shared" si="0"/>
        <v>0</v>
      </c>
      <c r="U17" s="4" t="e">
        <f t="shared" si="1"/>
        <v>#DIV/0!</v>
      </c>
      <c r="V17" s="1" t="e">
        <f t="shared" si="2"/>
        <v>#DIV/0!</v>
      </c>
    </row>
    <row r="18" spans="1:22">
      <c r="A18" s="67" t="s">
        <v>160</v>
      </c>
      <c r="B18" s="62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>
        <f t="shared" si="0"/>
        <v>0</v>
      </c>
      <c r="U18" s="4" t="e">
        <f t="shared" si="1"/>
        <v>#DIV/0!</v>
      </c>
      <c r="V18" s="1" t="e">
        <f t="shared" si="2"/>
        <v>#DIV/0!</v>
      </c>
    </row>
    <row r="19" spans="1:22">
      <c r="A19" s="67" t="s">
        <v>125</v>
      </c>
      <c r="B19" s="62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>
        <f t="shared" si="0"/>
        <v>0</v>
      </c>
      <c r="U19" s="4" t="e">
        <f t="shared" si="1"/>
        <v>#DIV/0!</v>
      </c>
      <c r="V19" s="1" t="e">
        <f t="shared" si="2"/>
        <v>#DIV/0!</v>
      </c>
    </row>
    <row r="20" spans="1:22">
      <c r="A20" s="67" t="s">
        <v>161</v>
      </c>
      <c r="B20" s="6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>
        <f t="shared" si="0"/>
        <v>0</v>
      </c>
      <c r="U20" s="4" t="e">
        <f t="shared" si="1"/>
        <v>#DIV/0!</v>
      </c>
      <c r="V20" s="1" t="e">
        <f t="shared" si="2"/>
        <v>#DIV/0!</v>
      </c>
    </row>
    <row r="21" spans="1:22">
      <c r="A21" s="67" t="s">
        <v>162</v>
      </c>
      <c r="B21" s="6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>
        <f t="shared" si="0"/>
        <v>0</v>
      </c>
      <c r="U21" s="4" t="e">
        <f t="shared" si="1"/>
        <v>#DIV/0!</v>
      </c>
      <c r="V21" s="1" t="e">
        <f t="shared" si="2"/>
        <v>#DIV/0!</v>
      </c>
    </row>
    <row r="22" spans="1:22">
      <c r="A22" s="67" t="s">
        <v>163</v>
      </c>
      <c r="B22" s="6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>
        <f t="shared" si="0"/>
        <v>0</v>
      </c>
      <c r="U22" s="4" t="e">
        <f t="shared" si="1"/>
        <v>#DIV/0!</v>
      </c>
      <c r="V22" s="1" t="e">
        <f t="shared" si="2"/>
        <v>#DIV/0!</v>
      </c>
    </row>
    <row r="23" spans="1:22">
      <c r="A23" s="67" t="s">
        <v>164</v>
      </c>
      <c r="B23" s="6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>
        <f t="shared" si="0"/>
        <v>0</v>
      </c>
      <c r="U23" s="4" t="e">
        <f t="shared" si="1"/>
        <v>#DIV/0!</v>
      </c>
      <c r="V23" s="1" t="e">
        <f t="shared" si="2"/>
        <v>#DIV/0!</v>
      </c>
    </row>
    <row r="24" spans="1:22">
      <c r="A24" s="67" t="s">
        <v>165</v>
      </c>
      <c r="B24" s="6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>
        <f>SUM(B24:S24)</f>
        <v>0</v>
      </c>
      <c r="U24" s="4" t="e">
        <f>AVERAGE(B24:S24)</f>
        <v>#DIV/0!</v>
      </c>
      <c r="V24" s="1" t="e">
        <f>U24</f>
        <v>#DIV/0!</v>
      </c>
    </row>
    <row r="25" spans="1:22">
      <c r="A25" s="67" t="s">
        <v>101</v>
      </c>
      <c r="B25" s="6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>
        <f t="shared" si="0"/>
        <v>0</v>
      </c>
      <c r="U25" s="4" t="e">
        <f t="shared" si="1"/>
        <v>#DIV/0!</v>
      </c>
      <c r="V25" s="1" t="e">
        <f t="shared" si="2"/>
        <v>#DIV/0!</v>
      </c>
    </row>
    <row r="26" spans="1:22">
      <c r="A26" s="67" t="s">
        <v>166</v>
      </c>
      <c r="B26" s="6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>
        <f t="shared" si="0"/>
        <v>0</v>
      </c>
      <c r="U26" s="4" t="e">
        <f t="shared" si="1"/>
        <v>#DIV/0!</v>
      </c>
      <c r="V26" s="1" t="e">
        <f t="shared" si="2"/>
        <v>#DIV/0!</v>
      </c>
    </row>
    <row r="27" spans="1:22">
      <c r="A27" s="67" t="s">
        <v>167</v>
      </c>
      <c r="B27" s="6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>
        <f t="shared" si="0"/>
        <v>0</v>
      </c>
      <c r="U27" s="4" t="e">
        <f t="shared" si="1"/>
        <v>#DIV/0!</v>
      </c>
      <c r="V27" s="1" t="e">
        <f t="shared" si="2"/>
        <v>#DIV/0!</v>
      </c>
    </row>
    <row r="28" spans="1:22">
      <c r="A28" s="67" t="s">
        <v>168</v>
      </c>
      <c r="B28" s="6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5">
        <f t="shared" si="0"/>
        <v>0</v>
      </c>
      <c r="U28" s="4" t="e">
        <f t="shared" si="1"/>
        <v>#DIV/0!</v>
      </c>
      <c r="V28" s="1" t="e">
        <f t="shared" si="2"/>
        <v>#DIV/0!</v>
      </c>
    </row>
    <row r="29" spans="1:22">
      <c r="A29" s="67" t="s">
        <v>102</v>
      </c>
      <c r="B29" s="62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>
        <f t="shared" si="0"/>
        <v>0</v>
      </c>
      <c r="U29" s="4" t="e">
        <f t="shared" si="1"/>
        <v>#DIV/0!</v>
      </c>
      <c r="V29" s="1" t="e">
        <f t="shared" si="2"/>
        <v>#DIV/0!</v>
      </c>
    </row>
    <row r="30" spans="1:22">
      <c r="A30" s="67" t="s">
        <v>169</v>
      </c>
      <c r="B30" s="62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>
        <f t="shared" si="0"/>
        <v>0</v>
      </c>
      <c r="U30" s="4" t="e">
        <f t="shared" si="1"/>
        <v>#DIV/0!</v>
      </c>
      <c r="V30" s="1" t="e">
        <f t="shared" si="2"/>
        <v>#DIV/0!</v>
      </c>
    </row>
    <row r="31" spans="1:22">
      <c r="A31" s="67" t="s">
        <v>170</v>
      </c>
      <c r="B31" s="62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>
        <f t="shared" si="0"/>
        <v>0</v>
      </c>
      <c r="U31" s="4" t="e">
        <f t="shared" si="1"/>
        <v>#DIV/0!</v>
      </c>
      <c r="V31" s="1" t="e">
        <f t="shared" si="2"/>
        <v>#DIV/0!</v>
      </c>
    </row>
    <row r="32" spans="1:22">
      <c r="A32" s="67" t="s">
        <v>171</v>
      </c>
      <c r="B32" s="62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5">
        <f t="shared" si="0"/>
        <v>0</v>
      </c>
      <c r="U32" s="4" t="e">
        <f t="shared" si="1"/>
        <v>#DIV/0!</v>
      </c>
      <c r="V32" s="1" t="e">
        <f t="shared" si="2"/>
        <v>#DIV/0!</v>
      </c>
    </row>
    <row r="33" spans="1:22">
      <c r="A33" s="68" t="s">
        <v>172</v>
      </c>
      <c r="B33" s="62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5">
        <f t="shared" si="0"/>
        <v>0</v>
      </c>
      <c r="U33" s="4" t="e">
        <f t="shared" si="1"/>
        <v>#DIV/0!</v>
      </c>
      <c r="V33" s="1" t="e">
        <f t="shared" si="2"/>
        <v>#DIV/0!</v>
      </c>
    </row>
    <row r="34" spans="1:22">
      <c r="A34" s="68" t="s">
        <v>173</v>
      </c>
      <c r="B34" s="6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>
        <f t="shared" si="0"/>
        <v>0</v>
      </c>
      <c r="U34" s="4" t="e">
        <f t="shared" si="1"/>
        <v>#DIV/0!</v>
      </c>
      <c r="V34" s="1" t="e">
        <f t="shared" si="2"/>
        <v>#DIV/0!</v>
      </c>
    </row>
    <row r="35" spans="1:22">
      <c r="A35" s="68" t="s">
        <v>174</v>
      </c>
      <c r="B35" s="6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5">
        <f t="shared" si="0"/>
        <v>0</v>
      </c>
      <c r="U35" s="4" t="e">
        <f t="shared" si="1"/>
        <v>#DIV/0!</v>
      </c>
      <c r="V35" s="1" t="e">
        <f t="shared" si="2"/>
        <v>#DIV/0!</v>
      </c>
    </row>
    <row r="36" spans="1:22">
      <c r="A36" s="68" t="s">
        <v>175</v>
      </c>
      <c r="B36" s="6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5">
        <f t="shared" si="0"/>
        <v>0</v>
      </c>
      <c r="U36" s="4" t="e">
        <f t="shared" si="1"/>
        <v>#DIV/0!</v>
      </c>
      <c r="V36" s="1" t="e">
        <f t="shared" si="2"/>
        <v>#DIV/0!</v>
      </c>
    </row>
    <row r="37" spans="1:22">
      <c r="A37" s="68" t="s">
        <v>176</v>
      </c>
      <c r="B37" s="6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>
        <f t="shared" si="0"/>
        <v>0</v>
      </c>
      <c r="U37" s="4" t="e">
        <f t="shared" si="1"/>
        <v>#DIV/0!</v>
      </c>
      <c r="V37" s="1" t="e">
        <f t="shared" si="2"/>
        <v>#DIV/0!</v>
      </c>
    </row>
    <row r="38" spans="1:22">
      <c r="A38" s="68" t="s">
        <v>134</v>
      </c>
      <c r="B38" s="6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>
        <f t="shared" si="0"/>
        <v>0</v>
      </c>
      <c r="U38" s="4" t="e">
        <f t="shared" si="1"/>
        <v>#DIV/0!</v>
      </c>
      <c r="V38" s="1" t="e">
        <f t="shared" si="2"/>
        <v>#DIV/0!</v>
      </c>
    </row>
    <row r="39" spans="1:22">
      <c r="A39" s="68" t="s">
        <v>177</v>
      </c>
      <c r="B39" s="6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5">
        <f t="shared" si="0"/>
        <v>0</v>
      </c>
      <c r="U39" s="4" t="e">
        <f t="shared" si="1"/>
        <v>#DIV/0!</v>
      </c>
      <c r="V39" s="1" t="e">
        <f t="shared" si="2"/>
        <v>#DIV/0!</v>
      </c>
    </row>
    <row r="40" spans="1:22">
      <c r="A40" s="68" t="s">
        <v>178</v>
      </c>
      <c r="B40" s="6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5">
        <f t="shared" si="0"/>
        <v>0</v>
      </c>
      <c r="U40" s="4" t="e">
        <f t="shared" si="1"/>
        <v>#DIV/0!</v>
      </c>
      <c r="V40" s="1" t="e">
        <f t="shared" si="2"/>
        <v>#DIV/0!</v>
      </c>
    </row>
    <row r="41" spans="1:22">
      <c r="A41" s="68" t="s">
        <v>179</v>
      </c>
      <c r="B41" s="6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5">
        <f t="shared" si="0"/>
        <v>0</v>
      </c>
      <c r="U41" s="4" t="e">
        <f t="shared" si="1"/>
        <v>#DIV/0!</v>
      </c>
      <c r="V41" s="1" t="e">
        <f t="shared" si="2"/>
        <v>#DIV/0!</v>
      </c>
    </row>
    <row r="42" spans="1:22">
      <c r="A42" s="68" t="s">
        <v>180</v>
      </c>
      <c r="B42" s="6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>
        <f t="shared" si="0"/>
        <v>0</v>
      </c>
      <c r="U42" s="4" t="e">
        <f t="shared" si="1"/>
        <v>#DIV/0!</v>
      </c>
      <c r="V42" s="1" t="e">
        <f t="shared" si="2"/>
        <v>#DIV/0!</v>
      </c>
    </row>
    <row r="43" spans="1:22">
      <c r="A43" s="61" t="s">
        <v>181</v>
      </c>
      <c r="B43" s="6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5">
        <f t="shared" si="0"/>
        <v>0</v>
      </c>
      <c r="U43" s="4" t="e">
        <f t="shared" si="1"/>
        <v>#DIV/0!</v>
      </c>
      <c r="V43" s="1" t="e">
        <f t="shared" si="2"/>
        <v>#DIV/0!</v>
      </c>
    </row>
    <row r="44" spans="1:22">
      <c r="A44" s="68" t="s">
        <v>182</v>
      </c>
      <c r="B44" s="6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5">
        <f t="shared" si="0"/>
        <v>0</v>
      </c>
      <c r="U44" s="4" t="e">
        <f t="shared" si="1"/>
        <v>#DIV/0!</v>
      </c>
      <c r="V44" s="16" t="e">
        <f t="shared" si="2"/>
        <v>#DIV/0!</v>
      </c>
    </row>
    <row r="45" spans="1:22">
      <c r="A45" s="69" t="s">
        <v>4</v>
      </c>
      <c r="B45" s="62">
        <v>0</v>
      </c>
      <c r="C45" s="63">
        <f t="shared" ref="C45:T45" si="3">SUM(C2:C44)</f>
        <v>0</v>
      </c>
      <c r="D45" s="64">
        <f t="shared" si="3"/>
        <v>0</v>
      </c>
      <c r="E45" s="64">
        <f t="shared" si="3"/>
        <v>0</v>
      </c>
      <c r="F45" s="64">
        <f t="shared" si="3"/>
        <v>0</v>
      </c>
      <c r="G45" s="64">
        <f t="shared" si="3"/>
        <v>0</v>
      </c>
      <c r="H45" s="64">
        <f t="shared" si="3"/>
        <v>0</v>
      </c>
      <c r="I45" s="64">
        <f t="shared" si="3"/>
        <v>0</v>
      </c>
      <c r="J45" s="64">
        <f t="shared" si="3"/>
        <v>0</v>
      </c>
      <c r="K45" s="64">
        <f t="shared" si="3"/>
        <v>0</v>
      </c>
      <c r="L45" s="64">
        <f t="shared" si="3"/>
        <v>0</v>
      </c>
      <c r="M45" s="64">
        <f t="shared" si="3"/>
        <v>0</v>
      </c>
      <c r="N45" s="64">
        <f t="shared" si="3"/>
        <v>0</v>
      </c>
      <c r="O45" s="64">
        <f t="shared" si="3"/>
        <v>0</v>
      </c>
      <c r="P45" s="64">
        <f t="shared" si="3"/>
        <v>0</v>
      </c>
      <c r="Q45" s="64">
        <f t="shared" si="3"/>
        <v>0</v>
      </c>
      <c r="R45" s="64">
        <f t="shared" si="3"/>
        <v>0</v>
      </c>
      <c r="S45" s="70">
        <f t="shared" si="3"/>
        <v>0</v>
      </c>
      <c r="T45" s="40">
        <f t="shared" si="3"/>
        <v>0</v>
      </c>
      <c r="U45" s="11"/>
      <c r="V45" s="44"/>
    </row>
    <row r="46" spans="1:22">
      <c r="A46" s="69" t="s">
        <v>183</v>
      </c>
      <c r="B46" s="62">
        <v>0</v>
      </c>
      <c r="C46" s="63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70">
        <v>0</v>
      </c>
      <c r="T46" s="40">
        <f>SUM(B46:S46)</f>
        <v>0</v>
      </c>
      <c r="U46" s="11"/>
      <c r="V46" s="4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0"/>
  <sheetViews>
    <sheetView tabSelected="1" workbookViewId="0">
      <selection activeCell="V30" sqref="V30"/>
    </sheetView>
  </sheetViews>
  <sheetFormatPr baseColWidth="10" defaultRowHeight="15"/>
  <cols>
    <col min="1" max="1" width="18.140625" customWidth="1"/>
    <col min="2" max="23" width="4.7109375" customWidth="1"/>
    <col min="24" max="24" width="6.7109375" customWidth="1"/>
    <col min="25" max="25" width="5" customWidth="1"/>
    <col min="26" max="26" width="8.140625" customWidth="1"/>
  </cols>
  <sheetData>
    <row r="1" spans="1:26">
      <c r="A1" s="5" t="s">
        <v>0</v>
      </c>
      <c r="B1" s="55">
        <v>40430</v>
      </c>
      <c r="C1" s="6">
        <v>40437</v>
      </c>
      <c r="D1" s="6">
        <v>40444</v>
      </c>
      <c r="E1" s="7">
        <v>40451</v>
      </c>
      <c r="F1" s="7">
        <v>40458</v>
      </c>
      <c r="G1" s="7">
        <v>40465</v>
      </c>
      <c r="H1" s="7">
        <v>40472</v>
      </c>
      <c r="I1" s="7">
        <v>40479</v>
      </c>
      <c r="J1" s="7">
        <v>40486</v>
      </c>
      <c r="K1" s="7">
        <v>40493</v>
      </c>
      <c r="L1" s="7">
        <v>40500</v>
      </c>
      <c r="M1" s="7">
        <v>40507</v>
      </c>
      <c r="N1" s="7">
        <v>40514</v>
      </c>
      <c r="O1" s="7">
        <v>40521</v>
      </c>
      <c r="P1" s="7">
        <v>40549</v>
      </c>
      <c r="Q1" s="7">
        <v>40556</v>
      </c>
      <c r="R1" s="7">
        <v>40563</v>
      </c>
      <c r="S1" s="71">
        <v>40570</v>
      </c>
      <c r="T1" s="59">
        <v>40577</v>
      </c>
      <c r="U1" s="59">
        <v>40584</v>
      </c>
      <c r="V1" s="59">
        <v>40591</v>
      </c>
      <c r="W1" s="59"/>
      <c r="X1" s="74" t="s">
        <v>1</v>
      </c>
      <c r="Y1" s="8" t="s">
        <v>2</v>
      </c>
      <c r="Z1" s="9" t="s">
        <v>3</v>
      </c>
    </row>
    <row r="2" spans="1:26">
      <c r="A2" s="54" t="s">
        <v>111</v>
      </c>
      <c r="B2" s="53">
        <v>0</v>
      </c>
      <c r="C2" s="49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20">
        <v>0</v>
      </c>
      <c r="T2" s="15">
        <v>0</v>
      </c>
      <c r="U2" s="15">
        <v>0</v>
      </c>
      <c r="V2" s="15">
        <v>0</v>
      </c>
      <c r="W2" s="15"/>
      <c r="X2" s="75">
        <f>SUM(B2:W2)</f>
        <v>0</v>
      </c>
      <c r="Y2" s="4">
        <f>AVERAGE(B2:W2)</f>
        <v>0</v>
      </c>
      <c r="Z2" s="1">
        <f>Y2</f>
        <v>0</v>
      </c>
    </row>
    <row r="3" spans="1:26">
      <c r="A3" s="54" t="s">
        <v>112</v>
      </c>
      <c r="B3" s="53">
        <v>1</v>
      </c>
      <c r="C3" s="49">
        <v>1</v>
      </c>
      <c r="D3" s="3">
        <v>0</v>
      </c>
      <c r="E3" s="3">
        <v>1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1</v>
      </c>
      <c r="N3" s="3">
        <v>0</v>
      </c>
      <c r="O3" s="3">
        <v>1</v>
      </c>
      <c r="P3" s="3">
        <v>1</v>
      </c>
      <c r="Q3" s="3">
        <v>1</v>
      </c>
      <c r="R3" s="3">
        <v>1</v>
      </c>
      <c r="S3" s="20">
        <v>1</v>
      </c>
      <c r="T3" s="15">
        <v>1</v>
      </c>
      <c r="U3" s="15">
        <v>0</v>
      </c>
      <c r="V3" s="15">
        <v>1</v>
      </c>
      <c r="W3" s="15"/>
      <c r="X3" s="75">
        <f t="shared" ref="X3:X28" si="0">SUM(B3:W3)</f>
        <v>13</v>
      </c>
      <c r="Y3" s="4">
        <f t="shared" ref="Y3:Y28" si="1">AVERAGE(B3:W3)</f>
        <v>0.61904761904761907</v>
      </c>
      <c r="Z3" s="1">
        <f t="shared" ref="Z3:Z28" si="2">Y3</f>
        <v>0.61904761904761907</v>
      </c>
    </row>
    <row r="4" spans="1:26">
      <c r="A4" s="54" t="s">
        <v>113</v>
      </c>
      <c r="B4" s="53">
        <v>1</v>
      </c>
      <c r="C4" s="49">
        <v>1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1</v>
      </c>
      <c r="Q4" s="3">
        <v>1</v>
      </c>
      <c r="R4" s="3">
        <v>1</v>
      </c>
      <c r="S4" s="20">
        <v>1</v>
      </c>
      <c r="T4" s="15">
        <v>1</v>
      </c>
      <c r="U4" s="15">
        <v>0</v>
      </c>
      <c r="V4" s="15">
        <v>1</v>
      </c>
      <c r="W4" s="15"/>
      <c r="X4" s="75">
        <f t="shared" si="0"/>
        <v>11</v>
      </c>
      <c r="Y4" s="4">
        <f t="shared" si="1"/>
        <v>0.52380952380952384</v>
      </c>
      <c r="Z4" s="1">
        <f t="shared" si="2"/>
        <v>0.52380952380952384</v>
      </c>
    </row>
    <row r="5" spans="1:26">
      <c r="A5" s="54" t="s">
        <v>114</v>
      </c>
      <c r="B5" s="53">
        <v>0</v>
      </c>
      <c r="C5" s="49">
        <v>0</v>
      </c>
      <c r="D5" s="3">
        <v>1</v>
      </c>
      <c r="E5" s="3">
        <v>0</v>
      </c>
      <c r="F5" s="3">
        <v>1</v>
      </c>
      <c r="G5" s="3">
        <v>0</v>
      </c>
      <c r="H5" s="3">
        <v>1</v>
      </c>
      <c r="I5" s="3">
        <v>1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20">
        <v>1</v>
      </c>
      <c r="T5" s="15">
        <v>1</v>
      </c>
      <c r="U5" s="15">
        <v>1</v>
      </c>
      <c r="V5" s="15">
        <v>0</v>
      </c>
      <c r="W5" s="15"/>
      <c r="X5" s="75">
        <f t="shared" si="0"/>
        <v>9</v>
      </c>
      <c r="Y5" s="4">
        <f t="shared" si="1"/>
        <v>0.42857142857142855</v>
      </c>
      <c r="Z5" s="1">
        <f t="shared" si="2"/>
        <v>0.42857142857142855</v>
      </c>
    </row>
    <row r="6" spans="1:26">
      <c r="A6" s="54" t="s">
        <v>115</v>
      </c>
      <c r="B6" s="53">
        <v>0</v>
      </c>
      <c r="C6" s="49">
        <v>0</v>
      </c>
      <c r="D6" s="3">
        <v>1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20">
        <v>0</v>
      </c>
      <c r="T6" s="15">
        <v>0</v>
      </c>
      <c r="U6" s="15">
        <v>0</v>
      </c>
      <c r="V6" s="15">
        <v>0</v>
      </c>
      <c r="W6" s="15"/>
      <c r="X6" s="75">
        <f t="shared" si="0"/>
        <v>3</v>
      </c>
      <c r="Y6" s="4">
        <f t="shared" si="1"/>
        <v>0.14285714285714285</v>
      </c>
      <c r="Z6" s="1">
        <f t="shared" si="2"/>
        <v>0.14285714285714285</v>
      </c>
    </row>
    <row r="7" spans="1:26">
      <c r="A7" s="54" t="s">
        <v>116</v>
      </c>
      <c r="B7" s="53">
        <v>0</v>
      </c>
      <c r="C7" s="49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20">
        <v>0</v>
      </c>
      <c r="T7" s="15">
        <v>0</v>
      </c>
      <c r="U7" s="15">
        <v>0</v>
      </c>
      <c r="V7" s="15">
        <v>0</v>
      </c>
      <c r="W7" s="15"/>
      <c r="X7" s="75">
        <f t="shared" si="0"/>
        <v>0</v>
      </c>
      <c r="Y7" s="4">
        <f t="shared" si="1"/>
        <v>0</v>
      </c>
      <c r="Z7" s="1">
        <f t="shared" si="2"/>
        <v>0</v>
      </c>
    </row>
    <row r="8" spans="1:26">
      <c r="A8" s="54" t="s">
        <v>117</v>
      </c>
      <c r="B8" s="53">
        <v>1</v>
      </c>
      <c r="C8" s="49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0</v>
      </c>
      <c r="L8" s="3">
        <v>1</v>
      </c>
      <c r="M8" s="3">
        <v>1</v>
      </c>
      <c r="N8" s="3">
        <v>1</v>
      </c>
      <c r="O8" s="3">
        <v>0</v>
      </c>
      <c r="P8" s="3">
        <v>1</v>
      </c>
      <c r="Q8" s="3">
        <v>0</v>
      </c>
      <c r="R8" s="3">
        <v>1</v>
      </c>
      <c r="S8" s="20">
        <v>1</v>
      </c>
      <c r="T8" s="15">
        <v>1</v>
      </c>
      <c r="U8" s="15">
        <v>1</v>
      </c>
      <c r="V8" s="15">
        <v>0</v>
      </c>
      <c r="W8" s="15"/>
      <c r="X8" s="75">
        <f t="shared" si="0"/>
        <v>17</v>
      </c>
      <c r="Y8" s="4">
        <f t="shared" si="1"/>
        <v>0.80952380952380953</v>
      </c>
      <c r="Z8" s="1">
        <f t="shared" si="2"/>
        <v>0.80952380952380953</v>
      </c>
    </row>
    <row r="9" spans="1:26">
      <c r="A9" s="54" t="s">
        <v>118</v>
      </c>
      <c r="B9" s="53">
        <v>0</v>
      </c>
      <c r="C9" s="49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</v>
      </c>
      <c r="S9" s="20">
        <v>0</v>
      </c>
      <c r="T9" s="15">
        <v>0</v>
      </c>
      <c r="U9" s="15">
        <v>1</v>
      </c>
      <c r="V9" s="15">
        <v>1</v>
      </c>
      <c r="W9" s="15"/>
      <c r="X9" s="75">
        <f t="shared" si="0"/>
        <v>3</v>
      </c>
      <c r="Y9" s="4">
        <f t="shared" si="1"/>
        <v>0.14285714285714285</v>
      </c>
      <c r="Z9" s="1">
        <f t="shared" si="2"/>
        <v>0.14285714285714285</v>
      </c>
    </row>
    <row r="10" spans="1:26">
      <c r="A10" s="54" t="s">
        <v>119</v>
      </c>
      <c r="B10" s="53">
        <v>0</v>
      </c>
      <c r="C10" s="49">
        <v>1</v>
      </c>
      <c r="D10" s="3">
        <v>0</v>
      </c>
      <c r="E10" s="3">
        <v>1</v>
      </c>
      <c r="F10" s="3">
        <v>1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1</v>
      </c>
      <c r="O10" s="3">
        <v>1</v>
      </c>
      <c r="P10" s="3">
        <v>1</v>
      </c>
      <c r="Q10" s="3">
        <v>0</v>
      </c>
      <c r="R10" s="3">
        <v>1</v>
      </c>
      <c r="S10" s="20">
        <v>0</v>
      </c>
      <c r="T10" s="15">
        <v>0</v>
      </c>
      <c r="U10" s="15">
        <v>1</v>
      </c>
      <c r="V10" s="15">
        <v>0</v>
      </c>
      <c r="W10" s="15"/>
      <c r="X10" s="75">
        <f t="shared" si="0"/>
        <v>11</v>
      </c>
      <c r="Y10" s="4">
        <f t="shared" si="1"/>
        <v>0.52380952380952384</v>
      </c>
      <c r="Z10" s="1">
        <f t="shared" si="2"/>
        <v>0.52380952380952384</v>
      </c>
    </row>
    <row r="11" spans="1:26">
      <c r="A11" s="54" t="s">
        <v>120</v>
      </c>
      <c r="B11" s="53">
        <v>1</v>
      </c>
      <c r="C11" s="49">
        <v>1</v>
      </c>
      <c r="D11" s="3">
        <v>1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20">
        <v>0</v>
      </c>
      <c r="T11" s="15">
        <v>0</v>
      </c>
      <c r="U11" s="15">
        <v>0</v>
      </c>
      <c r="V11" s="15">
        <v>0</v>
      </c>
      <c r="W11" s="15"/>
      <c r="X11" s="75">
        <f t="shared" si="0"/>
        <v>6</v>
      </c>
      <c r="Y11" s="4">
        <f t="shared" si="1"/>
        <v>0.2857142857142857</v>
      </c>
      <c r="Z11" s="1">
        <f t="shared" si="2"/>
        <v>0.2857142857142857</v>
      </c>
    </row>
    <row r="12" spans="1:26">
      <c r="A12" s="54" t="s">
        <v>121</v>
      </c>
      <c r="B12" s="53">
        <v>0</v>
      </c>
      <c r="C12" s="49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20">
        <v>1</v>
      </c>
      <c r="T12" s="15">
        <v>1</v>
      </c>
      <c r="U12" s="15">
        <v>1</v>
      </c>
      <c r="V12" s="15">
        <v>1</v>
      </c>
      <c r="W12" s="15"/>
      <c r="X12" s="75">
        <f t="shared" si="0"/>
        <v>12</v>
      </c>
      <c r="Y12" s="4">
        <f t="shared" si="1"/>
        <v>0.5714285714285714</v>
      </c>
      <c r="Z12" s="1">
        <f t="shared" si="2"/>
        <v>0.5714285714285714</v>
      </c>
    </row>
    <row r="13" spans="1:26">
      <c r="A13" s="54" t="s">
        <v>122</v>
      </c>
      <c r="B13" s="53">
        <v>0</v>
      </c>
      <c r="C13" s="49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20">
        <v>0</v>
      </c>
      <c r="T13" s="15">
        <v>0</v>
      </c>
      <c r="U13" s="15">
        <v>0</v>
      </c>
      <c r="V13" s="15">
        <v>0</v>
      </c>
      <c r="W13" s="15"/>
      <c r="X13" s="75">
        <f t="shared" si="0"/>
        <v>0</v>
      </c>
      <c r="Y13" s="4">
        <f t="shared" si="1"/>
        <v>0</v>
      </c>
      <c r="Z13" s="1">
        <f t="shared" si="2"/>
        <v>0</v>
      </c>
    </row>
    <row r="14" spans="1:26">
      <c r="A14" s="54" t="s">
        <v>123</v>
      </c>
      <c r="B14" s="53">
        <v>0</v>
      </c>
      <c r="C14" s="49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20">
        <v>0</v>
      </c>
      <c r="T14" s="15">
        <v>0</v>
      </c>
      <c r="U14" s="15">
        <v>0</v>
      </c>
      <c r="V14" s="15">
        <v>0</v>
      </c>
      <c r="W14" s="15"/>
      <c r="X14" s="75">
        <f t="shared" si="0"/>
        <v>0</v>
      </c>
      <c r="Y14" s="4">
        <f t="shared" si="1"/>
        <v>0</v>
      </c>
      <c r="Z14" s="1">
        <f t="shared" si="2"/>
        <v>0</v>
      </c>
    </row>
    <row r="15" spans="1:26">
      <c r="A15" s="54" t="s">
        <v>124</v>
      </c>
      <c r="B15" s="53">
        <v>1</v>
      </c>
      <c r="C15" s="49">
        <v>0</v>
      </c>
      <c r="D15" s="3">
        <v>1</v>
      </c>
      <c r="E15" s="3">
        <v>0</v>
      </c>
      <c r="F15" s="3">
        <v>0</v>
      </c>
      <c r="G15" s="3">
        <v>1</v>
      </c>
      <c r="H15" s="3">
        <v>1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20">
        <v>0</v>
      </c>
      <c r="T15" s="15">
        <v>0</v>
      </c>
      <c r="U15" s="15">
        <v>0</v>
      </c>
      <c r="V15" s="15">
        <v>0</v>
      </c>
      <c r="W15" s="15"/>
      <c r="X15" s="75">
        <f t="shared" si="0"/>
        <v>5</v>
      </c>
      <c r="Y15" s="4">
        <f t="shared" si="1"/>
        <v>0.23809523809523808</v>
      </c>
      <c r="Z15" s="1">
        <f t="shared" si="2"/>
        <v>0.23809523809523808</v>
      </c>
    </row>
    <row r="16" spans="1:26">
      <c r="A16" s="54" t="s">
        <v>125</v>
      </c>
      <c r="B16" s="53">
        <v>0</v>
      </c>
      <c r="C16" s="49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20">
        <v>0</v>
      </c>
      <c r="T16" s="15">
        <v>0</v>
      </c>
      <c r="U16" s="15">
        <v>0</v>
      </c>
      <c r="V16" s="15">
        <v>0</v>
      </c>
      <c r="W16" s="15"/>
      <c r="X16" s="75">
        <f t="shared" si="0"/>
        <v>1</v>
      </c>
      <c r="Y16" s="4">
        <f t="shared" si="1"/>
        <v>4.7619047619047616E-2</v>
      </c>
      <c r="Z16" s="1">
        <f t="shared" si="2"/>
        <v>4.7619047619047616E-2</v>
      </c>
    </row>
    <row r="17" spans="1:26">
      <c r="A17" s="54" t="s">
        <v>126</v>
      </c>
      <c r="B17" s="53">
        <v>0</v>
      </c>
      <c r="C17" s="49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20">
        <v>0</v>
      </c>
      <c r="T17" s="15">
        <v>0</v>
      </c>
      <c r="U17" s="15">
        <v>0</v>
      </c>
      <c r="V17" s="15">
        <v>1</v>
      </c>
      <c r="W17" s="15"/>
      <c r="X17" s="75">
        <f t="shared" si="0"/>
        <v>1</v>
      </c>
      <c r="Y17" s="4">
        <f t="shared" si="1"/>
        <v>4.7619047619047616E-2</v>
      </c>
      <c r="Z17" s="1">
        <f t="shared" si="2"/>
        <v>4.7619047619047616E-2</v>
      </c>
    </row>
    <row r="18" spans="1:26">
      <c r="A18" s="54" t="s">
        <v>127</v>
      </c>
      <c r="B18" s="53">
        <v>0</v>
      </c>
      <c r="C18" s="49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20">
        <v>1</v>
      </c>
      <c r="T18" s="15">
        <v>1</v>
      </c>
      <c r="U18" s="15">
        <v>1</v>
      </c>
      <c r="V18" s="15">
        <v>1</v>
      </c>
      <c r="W18" s="15"/>
      <c r="X18" s="75">
        <f t="shared" si="0"/>
        <v>10</v>
      </c>
      <c r="Y18" s="4">
        <f t="shared" si="1"/>
        <v>0.47619047619047616</v>
      </c>
      <c r="Z18" s="1">
        <f t="shared" si="2"/>
        <v>0.47619047619047616</v>
      </c>
    </row>
    <row r="19" spans="1:26">
      <c r="A19" s="54" t="s">
        <v>128</v>
      </c>
      <c r="B19" s="53">
        <v>0</v>
      </c>
      <c r="C19" s="49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20">
        <v>0</v>
      </c>
      <c r="T19" s="15">
        <v>0</v>
      </c>
      <c r="U19" s="15">
        <v>0</v>
      </c>
      <c r="V19" s="15">
        <v>0</v>
      </c>
      <c r="W19" s="15"/>
      <c r="X19" s="75">
        <f t="shared" si="0"/>
        <v>0</v>
      </c>
      <c r="Y19" s="4">
        <f t="shared" si="1"/>
        <v>0</v>
      </c>
      <c r="Z19" s="1">
        <f t="shared" si="2"/>
        <v>0</v>
      </c>
    </row>
    <row r="20" spans="1:26">
      <c r="A20" s="54" t="s">
        <v>129</v>
      </c>
      <c r="B20" s="53">
        <v>0</v>
      </c>
      <c r="C20" s="49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20">
        <v>0</v>
      </c>
      <c r="T20" s="15">
        <v>0</v>
      </c>
      <c r="U20" s="15">
        <v>0</v>
      </c>
      <c r="V20" s="15">
        <v>0</v>
      </c>
      <c r="W20" s="15"/>
      <c r="X20" s="75">
        <f t="shared" si="0"/>
        <v>0</v>
      </c>
      <c r="Y20" s="4">
        <f t="shared" si="1"/>
        <v>0</v>
      </c>
      <c r="Z20" s="1">
        <f t="shared" si="2"/>
        <v>0</v>
      </c>
    </row>
    <row r="21" spans="1:26">
      <c r="A21" s="54" t="s">
        <v>130</v>
      </c>
      <c r="B21" s="53">
        <v>0</v>
      </c>
      <c r="C21" s="49">
        <v>0</v>
      </c>
      <c r="D21" s="3">
        <v>1</v>
      </c>
      <c r="E21" s="3">
        <v>1</v>
      </c>
      <c r="F21" s="3">
        <v>1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1</v>
      </c>
      <c r="O21" s="3">
        <v>1</v>
      </c>
      <c r="P21" s="3">
        <v>0</v>
      </c>
      <c r="Q21" s="3">
        <v>1</v>
      </c>
      <c r="R21" s="3">
        <v>1</v>
      </c>
      <c r="S21" s="20">
        <v>0</v>
      </c>
      <c r="T21" s="15">
        <v>1</v>
      </c>
      <c r="U21" s="15">
        <v>0</v>
      </c>
      <c r="V21" s="15">
        <v>1</v>
      </c>
      <c r="W21" s="15"/>
      <c r="X21" s="75">
        <f t="shared" si="0"/>
        <v>10</v>
      </c>
      <c r="Y21" s="4">
        <f t="shared" si="1"/>
        <v>0.47619047619047616</v>
      </c>
      <c r="Z21" s="1">
        <f t="shared" si="2"/>
        <v>0.47619047619047616</v>
      </c>
    </row>
    <row r="22" spans="1:26">
      <c r="A22" s="54" t="s">
        <v>131</v>
      </c>
      <c r="B22" s="53">
        <v>0</v>
      </c>
      <c r="C22" s="49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20">
        <v>0</v>
      </c>
      <c r="T22" s="15">
        <v>0</v>
      </c>
      <c r="U22" s="15">
        <v>1</v>
      </c>
      <c r="V22" s="15">
        <v>1</v>
      </c>
      <c r="W22" s="15"/>
      <c r="X22" s="75">
        <f t="shared" si="0"/>
        <v>2</v>
      </c>
      <c r="Y22" s="4">
        <f t="shared" si="1"/>
        <v>9.5238095238095233E-2</v>
      </c>
      <c r="Z22" s="1">
        <f t="shared" si="2"/>
        <v>9.5238095238095233E-2</v>
      </c>
    </row>
    <row r="23" spans="1:26">
      <c r="A23" s="54" t="s">
        <v>132</v>
      </c>
      <c r="B23" s="53">
        <v>1</v>
      </c>
      <c r="C23" s="49">
        <v>0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20">
        <v>0</v>
      </c>
      <c r="T23" s="15">
        <v>1</v>
      </c>
      <c r="U23" s="15">
        <v>1</v>
      </c>
      <c r="V23" s="15">
        <v>1</v>
      </c>
      <c r="W23" s="15"/>
      <c r="X23" s="75">
        <f t="shared" si="0"/>
        <v>7</v>
      </c>
      <c r="Y23" s="4">
        <f t="shared" si="1"/>
        <v>0.33333333333333331</v>
      </c>
      <c r="Z23" s="1">
        <f t="shared" si="2"/>
        <v>0.33333333333333331</v>
      </c>
    </row>
    <row r="24" spans="1:26">
      <c r="A24" s="54" t="s">
        <v>133</v>
      </c>
      <c r="B24" s="53">
        <v>0</v>
      </c>
      <c r="C24" s="49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1</v>
      </c>
      <c r="R24" s="3">
        <v>1</v>
      </c>
      <c r="S24" s="20">
        <v>0</v>
      </c>
      <c r="T24" s="15">
        <v>1</v>
      </c>
      <c r="U24" s="15">
        <v>1</v>
      </c>
      <c r="V24" s="15">
        <v>0</v>
      </c>
      <c r="W24" s="15"/>
      <c r="X24" s="75">
        <f t="shared" si="0"/>
        <v>5</v>
      </c>
      <c r="Y24" s="4">
        <f t="shared" si="1"/>
        <v>0.23809523809523808</v>
      </c>
      <c r="Z24" s="1">
        <f t="shared" si="2"/>
        <v>0.23809523809523808</v>
      </c>
    </row>
    <row r="25" spans="1:26">
      <c r="A25" s="54" t="s">
        <v>134</v>
      </c>
      <c r="B25" s="53">
        <v>0</v>
      </c>
      <c r="C25" s="49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1</v>
      </c>
      <c r="R25" s="3">
        <v>1</v>
      </c>
      <c r="S25" s="20">
        <v>0</v>
      </c>
      <c r="T25" s="15">
        <v>0</v>
      </c>
      <c r="U25" s="15">
        <v>1</v>
      </c>
      <c r="V25" s="77">
        <v>0</v>
      </c>
      <c r="W25" s="15"/>
      <c r="X25" s="75">
        <f t="shared" si="0"/>
        <v>5</v>
      </c>
      <c r="Y25" s="4">
        <f t="shared" si="1"/>
        <v>0.23809523809523808</v>
      </c>
      <c r="Z25" s="1">
        <f t="shared" si="2"/>
        <v>0.23809523809523808</v>
      </c>
    </row>
    <row r="26" spans="1:26">
      <c r="A26" s="54" t="s">
        <v>135</v>
      </c>
      <c r="B26" s="53">
        <v>0</v>
      </c>
      <c r="C26" s="49">
        <v>0</v>
      </c>
      <c r="D26" s="3">
        <v>0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20">
        <v>0</v>
      </c>
      <c r="T26" s="15">
        <v>0</v>
      </c>
      <c r="U26" s="15">
        <v>1</v>
      </c>
      <c r="V26" s="77">
        <v>0</v>
      </c>
      <c r="W26" s="15"/>
      <c r="X26" s="75">
        <f t="shared" si="0"/>
        <v>6</v>
      </c>
      <c r="Y26" s="4">
        <f t="shared" si="1"/>
        <v>0.2857142857142857</v>
      </c>
      <c r="Z26" s="1">
        <f t="shared" si="2"/>
        <v>0.2857142857142857</v>
      </c>
    </row>
    <row r="27" spans="1:26">
      <c r="A27" s="54" t="s">
        <v>136</v>
      </c>
      <c r="B27" s="53">
        <v>1</v>
      </c>
      <c r="C27" s="49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0</v>
      </c>
      <c r="L27" s="3">
        <v>1</v>
      </c>
      <c r="M27" s="3">
        <v>1</v>
      </c>
      <c r="N27" s="3">
        <v>1</v>
      </c>
      <c r="O27" s="3">
        <v>0</v>
      </c>
      <c r="P27" s="3">
        <v>1</v>
      </c>
      <c r="Q27" s="3">
        <v>0</v>
      </c>
      <c r="R27" s="3">
        <v>1</v>
      </c>
      <c r="S27" s="20">
        <v>1</v>
      </c>
      <c r="T27" s="15">
        <v>1</v>
      </c>
      <c r="U27" s="15">
        <v>1</v>
      </c>
      <c r="V27" s="77">
        <v>0</v>
      </c>
      <c r="W27" s="15"/>
      <c r="X27" s="75">
        <f t="shared" si="0"/>
        <v>17</v>
      </c>
      <c r="Y27" s="4">
        <f t="shared" si="1"/>
        <v>0.80952380952380953</v>
      </c>
      <c r="Z27" s="38">
        <f t="shared" si="2"/>
        <v>0.80952380952380953</v>
      </c>
    </row>
    <row r="28" spans="1:26">
      <c r="A28" s="54" t="s">
        <v>137</v>
      </c>
      <c r="B28" s="53">
        <v>1</v>
      </c>
      <c r="C28" s="49">
        <v>1</v>
      </c>
      <c r="D28" s="3">
        <v>0</v>
      </c>
      <c r="E28" s="3">
        <v>1</v>
      </c>
      <c r="F28" s="3">
        <v>1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20">
        <v>1</v>
      </c>
      <c r="T28" s="15">
        <v>1</v>
      </c>
      <c r="U28" s="15">
        <v>0</v>
      </c>
      <c r="V28" s="77">
        <v>1</v>
      </c>
      <c r="W28" s="15"/>
      <c r="X28" s="76">
        <f t="shared" si="0"/>
        <v>9</v>
      </c>
      <c r="Y28" s="4">
        <f t="shared" si="1"/>
        <v>0.42857142857142855</v>
      </c>
      <c r="Z28" s="16">
        <f t="shared" si="2"/>
        <v>0.42857142857142855</v>
      </c>
    </row>
    <row r="29" spans="1:26">
      <c r="A29" s="2" t="s">
        <v>4</v>
      </c>
      <c r="B29" s="3">
        <f t="shared" ref="B29:W29" si="3">SUM(B2:B28)</f>
        <v>8</v>
      </c>
      <c r="C29" s="3">
        <f t="shared" si="3"/>
        <v>8</v>
      </c>
      <c r="D29" s="3">
        <f t="shared" si="3"/>
        <v>8</v>
      </c>
      <c r="E29" s="3">
        <f t="shared" si="3"/>
        <v>9</v>
      </c>
      <c r="F29" s="3">
        <f t="shared" si="3"/>
        <v>10</v>
      </c>
      <c r="G29" s="3">
        <f t="shared" si="3"/>
        <v>8</v>
      </c>
      <c r="H29" s="3">
        <f t="shared" si="3"/>
        <v>8</v>
      </c>
      <c r="I29" s="3">
        <f t="shared" si="3"/>
        <v>5</v>
      </c>
      <c r="J29" s="3">
        <f t="shared" si="3"/>
        <v>4</v>
      </c>
      <c r="K29" s="3">
        <f t="shared" si="3"/>
        <v>0</v>
      </c>
      <c r="L29" s="3">
        <f t="shared" si="3"/>
        <v>7</v>
      </c>
      <c r="M29" s="3">
        <f t="shared" si="3"/>
        <v>5</v>
      </c>
      <c r="N29" s="3">
        <f t="shared" si="3"/>
        <v>8</v>
      </c>
      <c r="O29" s="3">
        <f t="shared" si="3"/>
        <v>6</v>
      </c>
      <c r="P29" s="3">
        <f t="shared" si="3"/>
        <v>8</v>
      </c>
      <c r="Q29" s="3">
        <f t="shared" si="3"/>
        <v>9</v>
      </c>
      <c r="R29" s="3">
        <f t="shared" si="3"/>
        <v>11</v>
      </c>
      <c r="S29" s="20">
        <f t="shared" si="3"/>
        <v>8</v>
      </c>
      <c r="T29" s="20">
        <f t="shared" si="3"/>
        <v>11</v>
      </c>
      <c r="U29" s="20">
        <f t="shared" si="3"/>
        <v>12</v>
      </c>
      <c r="V29" s="20">
        <f t="shared" si="3"/>
        <v>10</v>
      </c>
      <c r="W29" s="20">
        <f t="shared" si="3"/>
        <v>0</v>
      </c>
      <c r="X29" s="78">
        <f>SUM(B29:W29)</f>
        <v>163</v>
      </c>
      <c r="Y29" s="11"/>
    </row>
    <row r="30" spans="1:26">
      <c r="A30" s="2" t="s">
        <v>5</v>
      </c>
      <c r="B30" s="3">
        <v>1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10">
        <v>1</v>
      </c>
      <c r="T30" s="10">
        <v>1</v>
      </c>
      <c r="U30" s="10">
        <v>1</v>
      </c>
      <c r="V30" s="10">
        <v>1</v>
      </c>
      <c r="W30" s="10"/>
      <c r="X30" s="78">
        <f>SUM(B30:S30)</f>
        <v>18</v>
      </c>
      <c r="Y30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U7</vt:lpstr>
      <vt:lpstr>U9</vt:lpstr>
      <vt:lpstr>U11</vt:lpstr>
      <vt:lpstr>U13</vt:lpstr>
      <vt:lpstr>U15</vt:lpstr>
      <vt:lpstr>U17</vt:lpstr>
      <vt:lpstr>U19</vt:lpstr>
      <vt:lpstr>Seniors</vt:lpstr>
      <vt:lpstr>Vétérans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2010-10-27T08:50:01Z</cp:lastPrinted>
  <dcterms:created xsi:type="dcterms:W3CDTF">2010-09-07T12:31:26Z</dcterms:created>
  <dcterms:modified xsi:type="dcterms:W3CDTF">2011-02-18T18:21:22Z</dcterms:modified>
</cp:coreProperties>
</file>