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75" windowWidth="20115" windowHeight="9495" activeTab="8"/>
  </bookViews>
  <sheets>
    <sheet name="U7" sheetId="9" r:id="rId1"/>
    <sheet name="U9" sheetId="8" r:id="rId2"/>
    <sheet name="U11" sheetId="7" r:id="rId3"/>
    <sheet name="U13" sheetId="6" r:id="rId4"/>
    <sheet name="U15" sheetId="5" r:id="rId5"/>
    <sheet name="U17" sheetId="4" r:id="rId6"/>
    <sheet name="U19" sheetId="3" r:id="rId7"/>
    <sheet name="Seniors" sheetId="2" r:id="rId8"/>
    <sheet name="Vétérans" sheetId="1" r:id="rId9"/>
  </sheets>
  <calcPr calcId="125725"/>
</workbook>
</file>

<file path=xl/calcChain.xml><?xml version="1.0" encoding="utf-8"?>
<calcChain xmlns="http://schemas.openxmlformats.org/spreadsheetml/2006/main">
  <c r="V4" i="7"/>
  <c r="W4" s="1"/>
  <c r="V5"/>
  <c r="W5" s="1"/>
  <c r="V6"/>
  <c r="W6" s="1"/>
  <c r="V7"/>
  <c r="W7" s="1"/>
  <c r="V8"/>
  <c r="W8" s="1"/>
  <c r="V9"/>
  <c r="W9" s="1"/>
  <c r="V10"/>
  <c r="W10" s="1"/>
  <c r="U4"/>
  <c r="U5"/>
  <c r="U6"/>
  <c r="U7"/>
  <c r="U8"/>
  <c r="U9"/>
  <c r="U10"/>
  <c r="T36" i="2"/>
  <c r="U36"/>
  <c r="V36" s="1"/>
  <c r="U14" i="8"/>
  <c r="V14"/>
  <c r="W14" s="1"/>
  <c r="U18"/>
  <c r="V18"/>
  <c r="W18" s="1"/>
  <c r="U23" i="5"/>
  <c r="V23"/>
  <c r="W23" s="1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B27"/>
  <c r="V2"/>
  <c r="W2" s="1"/>
  <c r="U2"/>
  <c r="U13" i="7"/>
  <c r="V13"/>
  <c r="W13" s="1"/>
  <c r="T29" i="2"/>
  <c r="U29"/>
  <c r="V29" s="1"/>
  <c r="T22"/>
  <c r="U22"/>
  <c r="V22" s="1"/>
  <c r="T12"/>
  <c r="U12"/>
  <c r="V12" s="1"/>
  <c r="T25" i="3"/>
  <c r="U4"/>
  <c r="V4" s="1"/>
  <c r="T4"/>
  <c r="U6" i="8"/>
  <c r="V6"/>
  <c r="W6" s="1"/>
  <c r="V3" i="9"/>
  <c r="W3" s="1"/>
  <c r="V4"/>
  <c r="W4" s="1"/>
  <c r="V5"/>
  <c r="W5" s="1"/>
  <c r="V6"/>
  <c r="W6" s="1"/>
  <c r="U3"/>
  <c r="U4"/>
  <c r="U5"/>
  <c r="U6"/>
  <c r="T19" i="3"/>
  <c r="U19"/>
  <c r="V19" s="1"/>
  <c r="U8" i="9"/>
  <c r="C7"/>
  <c r="B7"/>
  <c r="V2"/>
  <c r="W2" s="1"/>
  <c r="U2"/>
  <c r="U7" l="1"/>
  <c r="U20" i="8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V17"/>
  <c r="W17" s="1"/>
  <c r="U17"/>
  <c r="V16"/>
  <c r="W16" s="1"/>
  <c r="U16"/>
  <c r="V15"/>
  <c r="W15" s="1"/>
  <c r="U15"/>
  <c r="V13"/>
  <c r="W13" s="1"/>
  <c r="U13"/>
  <c r="V12"/>
  <c r="W12" s="1"/>
  <c r="U12"/>
  <c r="V11"/>
  <c r="W11" s="1"/>
  <c r="U11"/>
  <c r="V10"/>
  <c r="W10" s="1"/>
  <c r="U10"/>
  <c r="V9"/>
  <c r="W9" s="1"/>
  <c r="U9"/>
  <c r="V8"/>
  <c r="W8" s="1"/>
  <c r="U8"/>
  <c r="V7"/>
  <c r="W7" s="1"/>
  <c r="U7"/>
  <c r="V5"/>
  <c r="W5" s="1"/>
  <c r="U5"/>
  <c r="V4"/>
  <c r="W4" s="1"/>
  <c r="U4"/>
  <c r="V3"/>
  <c r="W3" s="1"/>
  <c r="U3"/>
  <c r="V2"/>
  <c r="W2" s="1"/>
  <c r="U2"/>
  <c r="U19" l="1"/>
  <c r="D17" i="7"/>
  <c r="E17"/>
  <c r="F17"/>
  <c r="G17"/>
  <c r="H17"/>
  <c r="I17"/>
  <c r="J17"/>
  <c r="K17"/>
  <c r="L17"/>
  <c r="M17"/>
  <c r="N17"/>
  <c r="O17"/>
  <c r="P17"/>
  <c r="Q17"/>
  <c r="R17"/>
  <c r="S17"/>
  <c r="T17"/>
  <c r="U18"/>
  <c r="C17"/>
  <c r="B17"/>
  <c r="V16"/>
  <c r="W16" s="1"/>
  <c r="U16"/>
  <c r="V15"/>
  <c r="W15" s="1"/>
  <c r="U15"/>
  <c r="V14"/>
  <c r="W14" s="1"/>
  <c r="U14"/>
  <c r="V12"/>
  <c r="W12" s="1"/>
  <c r="U12"/>
  <c r="V11"/>
  <c r="W11" s="1"/>
  <c r="U11"/>
  <c r="V3"/>
  <c r="W3" s="1"/>
  <c r="U3"/>
  <c r="V2"/>
  <c r="W2" s="1"/>
  <c r="U2"/>
  <c r="U17" l="1"/>
  <c r="U26" i="6"/>
  <c r="C25"/>
  <c r="B25"/>
  <c r="U25" s="1"/>
  <c r="W24"/>
  <c r="V24"/>
  <c r="U24"/>
  <c r="V23"/>
  <c r="W23" s="1"/>
  <c r="U23"/>
  <c r="W22"/>
  <c r="V22"/>
  <c r="U22"/>
  <c r="V21"/>
  <c r="W21" s="1"/>
  <c r="U21"/>
  <c r="W20"/>
  <c r="V20"/>
  <c r="U20"/>
  <c r="V19"/>
  <c r="W19" s="1"/>
  <c r="U19"/>
  <c r="W18"/>
  <c r="V18"/>
  <c r="U18"/>
  <c r="V17"/>
  <c r="W17" s="1"/>
  <c r="U17"/>
  <c r="W16"/>
  <c r="V16"/>
  <c r="U16"/>
  <c r="V15"/>
  <c r="W15" s="1"/>
  <c r="U15"/>
  <c r="W14"/>
  <c r="V14"/>
  <c r="U14"/>
  <c r="V13"/>
  <c r="W13" s="1"/>
  <c r="U13"/>
  <c r="W12"/>
  <c r="V12"/>
  <c r="U12"/>
  <c r="V11"/>
  <c r="W11" s="1"/>
  <c r="U11"/>
  <c r="W10"/>
  <c r="V10"/>
  <c r="U10"/>
  <c r="V9"/>
  <c r="W9" s="1"/>
  <c r="U9"/>
  <c r="W8"/>
  <c r="V8"/>
  <c r="U8"/>
  <c r="V7"/>
  <c r="W7" s="1"/>
  <c r="U7"/>
  <c r="W6"/>
  <c r="V6"/>
  <c r="U6"/>
  <c r="V5"/>
  <c r="W5" s="1"/>
  <c r="U5"/>
  <c r="W4"/>
  <c r="V4"/>
  <c r="U4"/>
  <c r="V3"/>
  <c r="W3" s="1"/>
  <c r="U3"/>
  <c r="W2"/>
  <c r="V2"/>
  <c r="U2"/>
  <c r="U28" i="5"/>
  <c r="V26"/>
  <c r="W26" s="1"/>
  <c r="U26"/>
  <c r="V25"/>
  <c r="W25" s="1"/>
  <c r="U25"/>
  <c r="V24"/>
  <c r="W24" s="1"/>
  <c r="U24"/>
  <c r="V22"/>
  <c r="W22" s="1"/>
  <c r="U22"/>
  <c r="V21"/>
  <c r="W21" s="1"/>
  <c r="U21"/>
  <c r="V20"/>
  <c r="W20" s="1"/>
  <c r="U20"/>
  <c r="V19"/>
  <c r="W19" s="1"/>
  <c r="U19"/>
  <c r="V18"/>
  <c r="W18" s="1"/>
  <c r="U18"/>
  <c r="V17"/>
  <c r="W17" s="1"/>
  <c r="U17"/>
  <c r="V16"/>
  <c r="W16" s="1"/>
  <c r="U16"/>
  <c r="V15"/>
  <c r="W15" s="1"/>
  <c r="U15"/>
  <c r="V14"/>
  <c r="W14" s="1"/>
  <c r="U14"/>
  <c r="V13"/>
  <c r="W13" s="1"/>
  <c r="U13"/>
  <c r="V12"/>
  <c r="W12" s="1"/>
  <c r="U12"/>
  <c r="V11"/>
  <c r="W11" s="1"/>
  <c r="U11"/>
  <c r="V10"/>
  <c r="W10" s="1"/>
  <c r="U10"/>
  <c r="V9"/>
  <c r="W9" s="1"/>
  <c r="U9"/>
  <c r="V8"/>
  <c r="W8" s="1"/>
  <c r="U8"/>
  <c r="V7"/>
  <c r="W7" s="1"/>
  <c r="U7"/>
  <c r="V6"/>
  <c r="W6" s="1"/>
  <c r="U6"/>
  <c r="V5"/>
  <c r="W5" s="1"/>
  <c r="U5"/>
  <c r="V4"/>
  <c r="W4" s="1"/>
  <c r="U4"/>
  <c r="V3"/>
  <c r="W3" s="1"/>
  <c r="U3"/>
  <c r="U27" l="1"/>
  <c r="U9" i="4"/>
  <c r="T8"/>
  <c r="S8"/>
  <c r="R8"/>
  <c r="Q8"/>
  <c r="P8"/>
  <c r="O8"/>
  <c r="N8"/>
  <c r="M8"/>
  <c r="L8"/>
  <c r="K8"/>
  <c r="J8"/>
  <c r="I8"/>
  <c r="H8"/>
  <c r="G8"/>
  <c r="F8"/>
  <c r="E8"/>
  <c r="D8"/>
  <c r="C8"/>
  <c r="B8"/>
  <c r="V7"/>
  <c r="W7" s="1"/>
  <c r="U7"/>
  <c r="V6"/>
  <c r="W6" s="1"/>
  <c r="U6"/>
  <c r="V5"/>
  <c r="W5" s="1"/>
  <c r="U5"/>
  <c r="V4"/>
  <c r="W4" s="1"/>
  <c r="U4"/>
  <c r="V3"/>
  <c r="W3" s="1"/>
  <c r="U3"/>
  <c r="V2"/>
  <c r="W2" s="1"/>
  <c r="U2"/>
  <c r="U8" l="1"/>
  <c r="T27" i="3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U25"/>
  <c r="V25" s="1"/>
  <c r="U24"/>
  <c r="V24" s="1"/>
  <c r="T24"/>
  <c r="U23"/>
  <c r="V23" s="1"/>
  <c r="T23"/>
  <c r="U22"/>
  <c r="V22" s="1"/>
  <c r="T22"/>
  <c r="U21"/>
  <c r="V21" s="1"/>
  <c r="T21"/>
  <c r="U20"/>
  <c r="V20" s="1"/>
  <c r="T20"/>
  <c r="U18"/>
  <c r="V18" s="1"/>
  <c r="T18"/>
  <c r="U17"/>
  <c r="V17" s="1"/>
  <c r="T17"/>
  <c r="U16"/>
  <c r="V16" s="1"/>
  <c r="T16"/>
  <c r="U15"/>
  <c r="V15" s="1"/>
  <c r="T15"/>
  <c r="U14"/>
  <c r="V14" s="1"/>
  <c r="T14"/>
  <c r="V13"/>
  <c r="U13"/>
  <c r="T13"/>
  <c r="U12"/>
  <c r="V12" s="1"/>
  <c r="T12"/>
  <c r="U11"/>
  <c r="V11" s="1"/>
  <c r="T11"/>
  <c r="U10"/>
  <c r="V10" s="1"/>
  <c r="T10"/>
  <c r="U9"/>
  <c r="V9" s="1"/>
  <c r="T9"/>
  <c r="U8"/>
  <c r="V8" s="1"/>
  <c r="T8"/>
  <c r="U7"/>
  <c r="V7" s="1"/>
  <c r="T7"/>
  <c r="U6"/>
  <c r="V6" s="1"/>
  <c r="T6"/>
  <c r="U5"/>
  <c r="V5" s="1"/>
  <c r="T5"/>
  <c r="U3"/>
  <c r="V3" s="1"/>
  <c r="T3"/>
  <c r="U2"/>
  <c r="V2" s="1"/>
  <c r="T2"/>
  <c r="T26" l="1"/>
  <c r="T44" i="2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U42"/>
  <c r="V42" s="1"/>
  <c r="T42"/>
  <c r="U41"/>
  <c r="V41" s="1"/>
  <c r="T41"/>
  <c r="U40"/>
  <c r="V40" s="1"/>
  <c r="T40"/>
  <c r="U39"/>
  <c r="V39" s="1"/>
  <c r="T39"/>
  <c r="U38"/>
  <c r="V38" s="1"/>
  <c r="T38"/>
  <c r="U37"/>
  <c r="V37" s="1"/>
  <c r="T37"/>
  <c r="U35"/>
  <c r="V35" s="1"/>
  <c r="T35"/>
  <c r="U34"/>
  <c r="V34" s="1"/>
  <c r="T34"/>
  <c r="U33"/>
  <c r="V33" s="1"/>
  <c r="T33"/>
  <c r="U32"/>
  <c r="V32" s="1"/>
  <c r="T32"/>
  <c r="U31"/>
  <c r="V31" s="1"/>
  <c r="T31"/>
  <c r="U30"/>
  <c r="V30" s="1"/>
  <c r="T30"/>
  <c r="U28"/>
  <c r="V28" s="1"/>
  <c r="T28"/>
  <c r="U27"/>
  <c r="V27" s="1"/>
  <c r="T27"/>
  <c r="U26"/>
  <c r="V26" s="1"/>
  <c r="T26"/>
  <c r="U25"/>
  <c r="V25" s="1"/>
  <c r="T25"/>
  <c r="U23"/>
  <c r="V23" s="1"/>
  <c r="T23"/>
  <c r="U24"/>
  <c r="V24" s="1"/>
  <c r="T24"/>
  <c r="U21"/>
  <c r="V21" s="1"/>
  <c r="T21"/>
  <c r="U20"/>
  <c r="V20" s="1"/>
  <c r="T20"/>
  <c r="U19"/>
  <c r="V19" s="1"/>
  <c r="T19"/>
  <c r="U18"/>
  <c r="V18" s="1"/>
  <c r="T18"/>
  <c r="U17"/>
  <c r="V17" s="1"/>
  <c r="T17"/>
  <c r="U16"/>
  <c r="V16" s="1"/>
  <c r="T16"/>
  <c r="U15"/>
  <c r="V15" s="1"/>
  <c r="T15"/>
  <c r="U14"/>
  <c r="V14" s="1"/>
  <c r="T14"/>
  <c r="U13"/>
  <c r="V13" s="1"/>
  <c r="T13"/>
  <c r="U11"/>
  <c r="V11" s="1"/>
  <c r="T11"/>
  <c r="U10"/>
  <c r="V10" s="1"/>
  <c r="T10"/>
  <c r="U9"/>
  <c r="V9" s="1"/>
  <c r="T9"/>
  <c r="U8"/>
  <c r="V8" s="1"/>
  <c r="T8"/>
  <c r="U7"/>
  <c r="V7" s="1"/>
  <c r="T7"/>
  <c r="U6"/>
  <c r="V6" s="1"/>
  <c r="T6"/>
  <c r="U5"/>
  <c r="V5" s="1"/>
  <c r="T5"/>
  <c r="U4"/>
  <c r="V4" s="1"/>
  <c r="T4"/>
  <c r="U3"/>
  <c r="V3" s="1"/>
  <c r="T3"/>
  <c r="U2"/>
  <c r="V2" s="1"/>
  <c r="T2"/>
  <c r="T43" l="1"/>
  <c r="U5" i="1"/>
  <c r="V5" s="1"/>
  <c r="T5"/>
  <c r="U26"/>
  <c r="V26" s="1"/>
  <c r="T26"/>
  <c r="U6"/>
  <c r="V6" s="1"/>
  <c r="U7"/>
  <c r="V7" s="1"/>
  <c r="U22"/>
  <c r="V22" s="1"/>
  <c r="U23"/>
  <c r="V23" s="1"/>
  <c r="T6"/>
  <c r="T7"/>
  <c r="T8"/>
  <c r="T22"/>
  <c r="T11"/>
  <c r="U11"/>
  <c r="V11" s="1"/>
  <c r="U3"/>
  <c r="V3" s="1"/>
  <c r="T3"/>
  <c r="C30"/>
  <c r="D30"/>
  <c r="E30"/>
  <c r="F30"/>
  <c r="G30"/>
  <c r="H30"/>
  <c r="I30"/>
  <c r="J30"/>
  <c r="K30"/>
  <c r="L30"/>
  <c r="M30"/>
  <c r="N30"/>
  <c r="O30"/>
  <c r="P30"/>
  <c r="Q30"/>
  <c r="R30"/>
  <c r="S30"/>
  <c r="T17"/>
  <c r="U17"/>
  <c r="V17" s="1"/>
  <c r="T15"/>
  <c r="U15"/>
  <c r="V15" s="1"/>
  <c r="T31"/>
  <c r="U4"/>
  <c r="V4" s="1"/>
  <c r="U8"/>
  <c r="V8" s="1"/>
  <c r="U9"/>
  <c r="V9" s="1"/>
  <c r="U10"/>
  <c r="V10" s="1"/>
  <c r="U12"/>
  <c r="V12" s="1"/>
  <c r="U13"/>
  <c r="V13" s="1"/>
  <c r="U14"/>
  <c r="V14" s="1"/>
  <c r="U16"/>
  <c r="V16" s="1"/>
  <c r="U18"/>
  <c r="V18" s="1"/>
  <c r="U19"/>
  <c r="V19" s="1"/>
  <c r="U20"/>
  <c r="V20" s="1"/>
  <c r="U21"/>
  <c r="V21" s="1"/>
  <c r="U24"/>
  <c r="V24" s="1"/>
  <c r="U25"/>
  <c r="V25" s="1"/>
  <c r="U27"/>
  <c r="V27" s="1"/>
  <c r="U28"/>
  <c r="V28" s="1"/>
  <c r="U29"/>
  <c r="V29" s="1"/>
  <c r="U2"/>
  <c r="V2" s="1"/>
  <c r="T4"/>
  <c r="T9"/>
  <c r="T10"/>
  <c r="T12"/>
  <c r="T13"/>
  <c r="T14"/>
  <c r="T16"/>
  <c r="T18"/>
  <c r="T19"/>
  <c r="T20"/>
  <c r="T21"/>
  <c r="T23"/>
  <c r="T24"/>
  <c r="T25"/>
  <c r="T27"/>
  <c r="T28"/>
  <c r="T29"/>
  <c r="T2"/>
  <c r="B30"/>
  <c r="T30" l="1"/>
</calcChain>
</file>

<file path=xl/sharedStrings.xml><?xml version="1.0" encoding="utf-8"?>
<sst xmlns="http://schemas.openxmlformats.org/spreadsheetml/2006/main" count="239" uniqueCount="184">
  <si>
    <t>NOM DES JOUEURS</t>
  </si>
  <si>
    <t>Nb Prés</t>
  </si>
  <si>
    <t>M Pond</t>
  </si>
  <si>
    <t xml:space="preserve"> %</t>
  </si>
  <si>
    <t>TOTAL PRESENTS</t>
  </si>
  <si>
    <t>ALLAL Mammar</t>
  </si>
  <si>
    <t xml:space="preserve">BENISTANT Franck </t>
  </si>
  <si>
    <t xml:space="preserve">BESSEAU Gilbert </t>
  </si>
  <si>
    <t>CHEVALLIER Fabien</t>
  </si>
  <si>
    <t>DA COSTA Tony</t>
  </si>
  <si>
    <t xml:space="preserve">DE OLIVEIRA Mickael </t>
  </si>
  <si>
    <t>DEWEER Fred</t>
  </si>
  <si>
    <t>DOVILET Laurent</t>
  </si>
  <si>
    <t xml:space="preserve">FONTAINE Emmanuel </t>
  </si>
  <si>
    <t xml:space="preserve">HAEUSSERMANN Didier </t>
  </si>
  <si>
    <t>HANIN Dominique</t>
  </si>
  <si>
    <t xml:space="preserve">LETANG Didier </t>
  </si>
  <si>
    <t>LUCEA Jacques</t>
  </si>
  <si>
    <t>PALMA Richard</t>
  </si>
  <si>
    <t>SADI Amar</t>
  </si>
  <si>
    <t>SAHNOUNE Jamel</t>
  </si>
  <si>
    <t>SEGRETAIN Frédéric</t>
  </si>
  <si>
    <t>WARO Philippe</t>
  </si>
  <si>
    <t>TOTAL MATCH</t>
  </si>
  <si>
    <t>GREBOVAL François</t>
  </si>
  <si>
    <t>FONSECA David</t>
  </si>
  <si>
    <t>ZEMRI Saoud</t>
  </si>
  <si>
    <t>DAUBOIN Nicolas</t>
  </si>
  <si>
    <t>ONCEL Davut</t>
  </si>
  <si>
    <t>CASTANER Eric</t>
  </si>
  <si>
    <t>CHELLILI Bachir</t>
  </si>
  <si>
    <t>SAHNOUNE Salim</t>
  </si>
  <si>
    <t>GABIN Saint Yves</t>
  </si>
  <si>
    <t>CAQUELARD Yannick</t>
  </si>
  <si>
    <t>BAJIKA KANYINDA Patrick</t>
  </si>
  <si>
    <t>BOUCHER Pyerre</t>
  </si>
  <si>
    <t>BOUCHER Sandy</t>
  </si>
  <si>
    <t>BOUKHOBZA Mustapha</t>
  </si>
  <si>
    <t>CATLAKCAN Mehmet</t>
  </si>
  <si>
    <t>CAUDREC Jérémy</t>
  </si>
  <si>
    <t>DAYDE Damien</t>
  </si>
  <si>
    <t>DERRAQUI Nassim</t>
  </si>
  <si>
    <t>DESAUTY Kévin</t>
  </si>
  <si>
    <t>DONMEZ Yakup</t>
  </si>
  <si>
    <t>EVRARD Josselin</t>
  </si>
  <si>
    <t>FIZET Nicolas</t>
  </si>
  <si>
    <t>GARNIER Vincent</t>
  </si>
  <si>
    <t>GENECQUE Thibaut</t>
  </si>
  <si>
    <t>GOURDAIN Mickael</t>
  </si>
  <si>
    <t>GUEZZA Faouzi</t>
  </si>
  <si>
    <t>JIDAL Mehdy</t>
  </si>
  <si>
    <t>LAPOULVEYRERIE Guillaume</t>
  </si>
  <si>
    <t>LAMBERT Nicolas</t>
  </si>
  <si>
    <t>LEGHERABA Yanis</t>
  </si>
  <si>
    <t>LENFANT Jérôme</t>
  </si>
  <si>
    <t>LETANG Julien</t>
  </si>
  <si>
    <t>MADRY Sébastien</t>
  </si>
  <si>
    <t>MASJAK Ludovic</t>
  </si>
  <si>
    <t>MENANT Eric</t>
  </si>
  <si>
    <t>NACIR Jalal</t>
  </si>
  <si>
    <t>NOEL Guillaume</t>
  </si>
  <si>
    <t>PILLET Alexandre</t>
  </si>
  <si>
    <t>QUENTIN Loïc</t>
  </si>
  <si>
    <t>SOUDASSI Samir</t>
  </si>
  <si>
    <t>SOURIMANT Jérémy</t>
  </si>
  <si>
    <t>TAHRAOUI Malik</t>
  </si>
  <si>
    <t>TAVARES MOREIRA Filinto</t>
  </si>
  <si>
    <t>WALLET Franck</t>
  </si>
  <si>
    <t>TOTAL MATCHS</t>
  </si>
  <si>
    <t>AHMED TAWIL Younes</t>
  </si>
  <si>
    <t>ANCELIN Antoine</t>
  </si>
  <si>
    <t>DELIANCOURT Grégory</t>
  </si>
  <si>
    <t>DESLORIERS Thibault</t>
  </si>
  <si>
    <t>DEWEERDT Yann</t>
  </si>
  <si>
    <t>FEURAY Cyril</t>
  </si>
  <si>
    <t>GAMBARDELLA Gino</t>
  </si>
  <si>
    <t>GARSON Benoît</t>
  </si>
  <si>
    <t>LECERRE Nicolas</t>
  </si>
  <si>
    <t>LEFEBVRE Achille</t>
  </si>
  <si>
    <t>LEFEBVRE Antonin</t>
  </si>
  <si>
    <t>LEFEVRE Julien</t>
  </si>
  <si>
    <t>MARIN Anthony</t>
  </si>
  <si>
    <t>MBULA Joao</t>
  </si>
  <si>
    <t>MIRON Brice</t>
  </si>
  <si>
    <t>POULET Maxime</t>
  </si>
  <si>
    <t>ROGER Damien</t>
  </si>
  <si>
    <t>ROGER Florian</t>
  </si>
  <si>
    <t>ROGER Joann</t>
  </si>
  <si>
    <t>SAINT Morgan</t>
  </si>
  <si>
    <t>SAUTON Robin</t>
  </si>
  <si>
    <t>DESESQUELLE Maxime</t>
  </si>
  <si>
    <t>DUWICQUET Loïc</t>
  </si>
  <si>
    <t>HAMMOUMI Mehdi</t>
  </si>
  <si>
    <t>LEMONNIER Adrian</t>
  </si>
  <si>
    <t>PLUYM Jean-Baptiste</t>
  </si>
  <si>
    <t>SOARES Miguel</t>
  </si>
  <si>
    <t>ALLALOU Oualid</t>
  </si>
  <si>
    <t>BENISTANT Marius</t>
  </si>
  <si>
    <t>BETILLE Basile</t>
  </si>
  <si>
    <t>DE WILDE Thibault</t>
  </si>
  <si>
    <t>DEBROY Alexandre</t>
  </si>
  <si>
    <t>ELBALOUTE Bilal</t>
  </si>
  <si>
    <t>FERNET Gary</t>
  </si>
  <si>
    <t>FOFANA Samba</t>
  </si>
  <si>
    <t>FONTAINE Geoffrey</t>
  </si>
  <si>
    <t>KHALIS Adrien</t>
  </si>
  <si>
    <t>LESIEUR Grégory</t>
  </si>
  <si>
    <t>LESPAGNOL Flavian</t>
  </si>
  <si>
    <t>M'BAYE Moussa</t>
  </si>
  <si>
    <t>MIRAULT Florian</t>
  </si>
  <si>
    <t>PITRE Lizzie</t>
  </si>
  <si>
    <t>PLAU Sylvain</t>
  </si>
  <si>
    <t>RENAULT Justin</t>
  </si>
  <si>
    <t>RIPART Emanuel</t>
  </si>
  <si>
    <t>VAN HOOTEGEM Joffrey</t>
  </si>
  <si>
    <t>VIEIRA Salviano</t>
  </si>
  <si>
    <t>ZEKRY Outman</t>
  </si>
  <si>
    <t>BOUSSELET Valentin</t>
  </si>
  <si>
    <t>BRAS Maxime</t>
  </si>
  <si>
    <t>DIEUTRE Kelian</t>
  </si>
  <si>
    <t>DIEUTRE Thibault</t>
  </si>
  <si>
    <t>FACK Arnaud</t>
  </si>
  <si>
    <t>FAIVRE Clément</t>
  </si>
  <si>
    <t>FLEURIER Nathan</t>
  </si>
  <si>
    <t>GRAVE Brian</t>
  </si>
  <si>
    <t>GRIMAULT Hugo</t>
  </si>
  <si>
    <t>HORBANT Guillaume</t>
  </si>
  <si>
    <t>LEBLANC Louis</t>
  </si>
  <si>
    <t>LEDOUX Fabrice</t>
  </si>
  <si>
    <t>MACLE Justin</t>
  </si>
  <si>
    <t>NEVEU Tristan</t>
  </si>
  <si>
    <t>PALMA CASTILLO Dylan</t>
  </si>
  <si>
    <t>PEROIS Loïc</t>
  </si>
  <si>
    <t>PIENNE Alexis</t>
  </si>
  <si>
    <t>SEGRETAIN Rémy</t>
  </si>
  <si>
    <t>SIGAUX Maxence</t>
  </si>
  <si>
    <t>SMAJDA Tanguy</t>
  </si>
  <si>
    <t>VAST Corentin</t>
  </si>
  <si>
    <t>ZEKRY Ismael</t>
  </si>
  <si>
    <t>CHEVALLIER Tom</t>
  </si>
  <si>
    <t>DECROUY Dylan</t>
  </si>
  <si>
    <t>NIAME Fofana</t>
  </si>
  <si>
    <t>FROISSART Tom</t>
  </si>
  <si>
    <t>GOUASMIA Mehdi</t>
  </si>
  <si>
    <t>MAHIEUX Axel</t>
  </si>
  <si>
    <t>MARION Anthoine</t>
  </si>
  <si>
    <t>RENAULT Gauthier</t>
  </si>
  <si>
    <t>SAHNOUNE Emilien</t>
  </si>
  <si>
    <t>SEGRETAIN Thibault</t>
  </si>
  <si>
    <t>YATABARE Ibrahim</t>
  </si>
  <si>
    <t>BOULANGER Baptiste</t>
  </si>
  <si>
    <t>CHIFFARD Quentin</t>
  </si>
  <si>
    <t>DELETTRE Héloime</t>
  </si>
  <si>
    <t>GARCIA ALVAREZ Tom</t>
  </si>
  <si>
    <t>GONCALVES Alexi</t>
  </si>
  <si>
    <t>KAMLI Sofian</t>
  </si>
  <si>
    <t>LEDOUX Léo</t>
  </si>
  <si>
    <t>LEPERE Gaspard</t>
  </si>
  <si>
    <t>LOGGHE Nathan</t>
  </si>
  <si>
    <t>MEUNIER Lucas</t>
  </si>
  <si>
    <t>ONCEL Baran</t>
  </si>
  <si>
    <t>PIECHOTA Armand</t>
  </si>
  <si>
    <t>REDOULEZ Sylvain</t>
  </si>
  <si>
    <t>BABOUCHI Batiste</t>
  </si>
  <si>
    <t>CABECEIRA Kyllan</t>
  </si>
  <si>
    <t>PERON Mathis</t>
  </si>
  <si>
    <t>PALIN Sylvester</t>
  </si>
  <si>
    <t>BERCIER Enzo</t>
  </si>
  <si>
    <t>FREULON Joshua</t>
  </si>
  <si>
    <t>FREULON Noah</t>
  </si>
  <si>
    <t>BAUDUIN Nolan</t>
  </si>
  <si>
    <t>DANEL Mathieu</t>
  </si>
  <si>
    <t>EL HAFYANI Yassine</t>
  </si>
  <si>
    <t>LABIDI Hichem</t>
  </si>
  <si>
    <t>ROUDEAU Jérémy</t>
  </si>
  <si>
    <t>AHMADI Youssof</t>
  </si>
  <si>
    <t>DEMUYNCK Florian</t>
  </si>
  <si>
    <t>MEKKIKA Mohammed</t>
  </si>
  <si>
    <t>THIRE Valentin</t>
  </si>
  <si>
    <t>MOLLET Dorian</t>
  </si>
  <si>
    <t>SIDIBE Oumar</t>
  </si>
  <si>
    <t>SAFSAFI Mustapha</t>
  </si>
  <si>
    <t>24/110</t>
  </si>
  <si>
    <t>DELETTRE Héloïme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</si>
</sst>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4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1" fillId="21" borderId="3" applyNumberFormat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1" fillId="4" borderId="0" applyNumberFormat="0" applyBorder="0" applyAlignment="0" applyProtection="0"/>
    <xf numFmtId="0" fontId="12" fillId="20" borderId="4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3" borderId="9" applyNumberFormat="0" applyAlignment="0" applyProtection="0"/>
    <xf numFmtId="0" fontId="2" fillId="0" borderId="0"/>
  </cellStyleXfs>
  <cellXfs count="68">
    <xf numFmtId="0" fontId="0" fillId="0" borderId="0" xfId="0"/>
    <xf numFmtId="0" fontId="20" fillId="0" borderId="10" xfId="1" applyFont="1" applyFill="1" applyBorder="1"/>
    <xf numFmtId="16" fontId="21" fillId="0" borderId="10" xfId="1" applyNumberFormat="1" applyFont="1" applyFill="1" applyBorder="1" applyAlignment="1"/>
    <xf numFmtId="16" fontId="21" fillId="0" borderId="10" xfId="1" applyNumberFormat="1" applyFont="1" applyFill="1" applyBorder="1"/>
    <xf numFmtId="0" fontId="21" fillId="0" borderId="10" xfId="1" applyFont="1" applyBorder="1" applyAlignment="1">
      <alignment horizontal="center"/>
    </xf>
    <xf numFmtId="10" fontId="21" fillId="0" borderId="10" xfId="1" applyNumberFormat="1" applyFont="1" applyBorder="1" applyAlignment="1">
      <alignment horizontal="center"/>
    </xf>
    <xf numFmtId="0" fontId="21" fillId="0" borderId="10" xfId="1" applyFont="1" applyFill="1" applyBorder="1"/>
    <xf numFmtId="0" fontId="22" fillId="0" borderId="10" xfId="1" applyFont="1" applyFill="1" applyBorder="1" applyAlignment="1">
      <alignment horizontal="center"/>
    </xf>
    <xf numFmtId="0" fontId="22" fillId="0" borderId="10" xfId="1" applyFont="1" applyBorder="1" applyAlignment="1">
      <alignment horizontal="center"/>
    </xf>
    <xf numFmtId="0" fontId="21" fillId="0" borderId="11" xfId="43" applyFont="1" applyBorder="1" applyAlignment="1">
      <alignment horizontal="left"/>
    </xf>
    <xf numFmtId="0" fontId="22" fillId="0" borderId="13" xfId="1" applyFont="1" applyBorder="1" applyAlignment="1">
      <alignment horizontal="center"/>
    </xf>
    <xf numFmtId="0" fontId="1" fillId="0" borderId="0" xfId="1" applyBorder="1"/>
    <xf numFmtId="0" fontId="22" fillId="0" borderId="12" xfId="1" applyFont="1" applyFill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11" xfId="1" applyFont="1" applyBorder="1"/>
    <xf numFmtId="10" fontId="21" fillId="0" borderId="13" xfId="1" applyNumberFormat="1" applyFont="1" applyBorder="1" applyAlignment="1">
      <alignment horizontal="center"/>
    </xf>
    <xf numFmtId="0" fontId="22" fillId="0" borderId="14" xfId="1" applyFont="1" applyBorder="1"/>
    <xf numFmtId="0" fontId="22" fillId="0" borderId="11" xfId="1" applyFont="1" applyBorder="1" applyAlignment="1">
      <alignment horizontal="center"/>
    </xf>
    <xf numFmtId="10" fontId="21" fillId="0" borderId="11" xfId="1" applyNumberFormat="1" applyFont="1" applyBorder="1" applyAlignment="1">
      <alignment horizontal="center"/>
    </xf>
    <xf numFmtId="0" fontId="20" fillId="24" borderId="12" xfId="1" applyFont="1" applyFill="1" applyBorder="1"/>
    <xf numFmtId="16" fontId="21" fillId="24" borderId="11" xfId="1" applyNumberFormat="1" applyFont="1" applyFill="1" applyBorder="1"/>
    <xf numFmtId="16" fontId="21" fillId="24" borderId="15" xfId="1" applyNumberFormat="1" applyFont="1" applyFill="1" applyBorder="1" applyAlignment="1"/>
    <xf numFmtId="16" fontId="21" fillId="24" borderId="10" xfId="1" applyNumberFormat="1" applyFont="1" applyFill="1" applyBorder="1" applyAlignment="1"/>
    <xf numFmtId="16" fontId="21" fillId="24" borderId="10" xfId="1" applyNumberFormat="1" applyFont="1" applyFill="1" applyBorder="1"/>
    <xf numFmtId="0" fontId="21" fillId="24" borderId="10" xfId="1" applyFont="1" applyFill="1" applyBorder="1" applyAlignment="1">
      <alignment horizontal="center"/>
    </xf>
    <xf numFmtId="10" fontId="21" fillId="24" borderId="10" xfId="1" applyNumberFormat="1" applyFont="1" applyFill="1" applyBorder="1" applyAlignment="1">
      <alignment horizontal="center"/>
    </xf>
    <xf numFmtId="0" fontId="21" fillId="0" borderId="16" xfId="1" applyFont="1" applyBorder="1" applyAlignment="1">
      <alignment horizontal="left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10" xfId="1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21" fillId="0" borderId="12" xfId="1" applyFont="1" applyFill="1" applyBorder="1"/>
    <xf numFmtId="0" fontId="22" fillId="0" borderId="12" xfId="1" applyFont="1" applyFill="1" applyBorder="1" applyAlignment="1">
      <alignment horizontal="center" vertical="center"/>
    </xf>
    <xf numFmtId="0" fontId="22" fillId="0" borderId="11" xfId="1" applyFont="1" applyBorder="1" applyAlignment="1">
      <alignment horizontal="center" vertical="center"/>
    </xf>
    <xf numFmtId="0" fontId="0" fillId="0" borderId="0" xfId="0" applyBorder="1"/>
    <xf numFmtId="0" fontId="20" fillId="24" borderId="13" xfId="1" applyFont="1" applyFill="1" applyBorder="1"/>
    <xf numFmtId="0" fontId="21" fillId="0" borderId="11" xfId="1" applyFont="1" applyFill="1" applyBorder="1"/>
    <xf numFmtId="0" fontId="22" fillId="0" borderId="15" xfId="1" applyFont="1" applyFill="1" applyBorder="1" applyAlignment="1">
      <alignment horizontal="center"/>
    </xf>
    <xf numFmtId="0" fontId="21" fillId="0" borderId="11" xfId="0" applyFont="1" applyBorder="1"/>
    <xf numFmtId="0" fontId="21" fillId="24" borderId="11" xfId="0" applyFont="1" applyFill="1" applyBorder="1"/>
    <xf numFmtId="0" fontId="21" fillId="25" borderId="11" xfId="0" applyFont="1" applyFill="1" applyBorder="1"/>
    <xf numFmtId="0" fontId="21" fillId="0" borderId="0" xfId="0" applyFont="1" applyBorder="1"/>
    <xf numFmtId="0" fontId="22" fillId="0" borderId="14" xfId="1" applyFont="1" applyBorder="1" applyAlignment="1">
      <alignment horizontal="center"/>
    </xf>
    <xf numFmtId="0" fontId="20" fillId="24" borderId="10" xfId="1" applyFont="1" applyFill="1" applyBorder="1"/>
    <xf numFmtId="0" fontId="21" fillId="0" borderId="11" xfId="0" applyFont="1" applyFill="1" applyBorder="1"/>
    <xf numFmtId="0" fontId="21" fillId="24" borderId="12" xfId="1" applyFont="1" applyFill="1" applyBorder="1" applyAlignment="1">
      <alignment horizontal="center"/>
    </xf>
    <xf numFmtId="10" fontId="21" fillId="24" borderId="11" xfId="1" applyNumberFormat="1" applyFont="1" applyFill="1" applyBorder="1" applyAlignment="1">
      <alignment horizontal="center"/>
    </xf>
    <xf numFmtId="0" fontId="21" fillId="24" borderId="11" xfId="1" applyFont="1" applyFill="1" applyBorder="1" applyAlignment="1">
      <alignment horizontal="left" vertical="center"/>
    </xf>
    <xf numFmtId="0" fontId="21" fillId="0" borderId="11" xfId="1" applyFont="1" applyBorder="1" applyAlignment="1">
      <alignment horizontal="left" vertical="center"/>
    </xf>
    <xf numFmtId="0" fontId="21" fillId="0" borderId="11" xfId="1" applyFont="1" applyFill="1" applyBorder="1" applyAlignment="1">
      <alignment horizontal="left" vertical="center"/>
    </xf>
    <xf numFmtId="0" fontId="22" fillId="0" borderId="17" xfId="1" applyFont="1" applyBorder="1" applyAlignment="1">
      <alignment horizontal="center"/>
    </xf>
    <xf numFmtId="0" fontId="22" fillId="0" borderId="16" xfId="1" applyFont="1" applyBorder="1" applyAlignment="1">
      <alignment horizontal="center"/>
    </xf>
    <xf numFmtId="10" fontId="21" fillId="0" borderId="15" xfId="1" applyNumberFormat="1" applyFont="1" applyBorder="1" applyAlignment="1">
      <alignment horizontal="center"/>
    </xf>
    <xf numFmtId="0" fontId="21" fillId="24" borderId="11" xfId="1" applyFont="1" applyFill="1" applyBorder="1"/>
    <xf numFmtId="0" fontId="21" fillId="0" borderId="18" xfId="1" applyFont="1" applyFill="1" applyBorder="1"/>
    <xf numFmtId="0" fontId="22" fillId="0" borderId="13" xfId="1" applyFont="1" applyFill="1" applyBorder="1" applyAlignment="1">
      <alignment horizontal="center"/>
    </xf>
    <xf numFmtId="0" fontId="22" fillId="0" borderId="18" xfId="1" applyFont="1" applyBorder="1" applyAlignment="1">
      <alignment horizontal="center"/>
    </xf>
    <xf numFmtId="10" fontId="21" fillId="0" borderId="19" xfId="1" applyNumberFormat="1" applyFont="1" applyBorder="1" applyAlignment="1">
      <alignment horizontal="center"/>
    </xf>
    <xf numFmtId="0" fontId="22" fillId="0" borderId="11" xfId="1" applyFont="1" applyFill="1" applyBorder="1" applyAlignment="1">
      <alignment horizontal="center"/>
    </xf>
    <xf numFmtId="0" fontId="23" fillId="0" borderId="11" xfId="0" applyFont="1" applyBorder="1"/>
    <xf numFmtId="0" fontId="21" fillId="0" borderId="20" xfId="1" applyFont="1" applyFill="1" applyBorder="1"/>
    <xf numFmtId="0" fontId="22" fillId="0" borderId="21" xfId="1" applyFont="1" applyFill="1" applyBorder="1" applyAlignment="1">
      <alignment horizontal="center"/>
    </xf>
    <xf numFmtId="0" fontId="21" fillId="0" borderId="11" xfId="1" applyFont="1" applyBorder="1"/>
    <xf numFmtId="0" fontId="22" fillId="0" borderId="14" xfId="1" applyFont="1" applyFill="1" applyBorder="1" applyAlignment="1">
      <alignment horizontal="center"/>
    </xf>
    <xf numFmtId="0" fontId="21" fillId="0" borderId="0" xfId="1" applyFont="1" applyFill="1" applyBorder="1"/>
  </cellXfs>
  <cellStyles count="44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60 % - Accent1 2" xfId="14"/>
    <cellStyle name="60 % - Accent2 2" xfId="15"/>
    <cellStyle name="60 % - Accent3 2" xfId="16"/>
    <cellStyle name="60 % - Accent4 2" xfId="17"/>
    <cellStyle name="60 % - Accent5 2" xfId="18"/>
    <cellStyle name="60 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Avertissement 2" xfId="26"/>
    <cellStyle name="Calcul 2" xfId="27"/>
    <cellStyle name="Cellule liée 2" xfId="28"/>
    <cellStyle name="Commentaire 2" xfId="29"/>
    <cellStyle name="Entrée 2" xfId="30"/>
    <cellStyle name="Insatisfaisant 2" xfId="31"/>
    <cellStyle name="Neutre 2" xfId="32"/>
    <cellStyle name="Normal" xfId="0" builtinId="0"/>
    <cellStyle name="Normal 2" xfId="1"/>
    <cellStyle name="Normal 3" xfId="43"/>
    <cellStyle name="Satisfaisant 2" xfId="33"/>
    <cellStyle name="Sortie 2" xfId="34"/>
    <cellStyle name="Texte explicatif 2" xfId="35"/>
    <cellStyle name="Titre 1" xfId="36"/>
    <cellStyle name="Titre 1 2" xfId="37"/>
    <cellStyle name="Titre 2 2" xfId="38"/>
    <cellStyle name="Titre 3 2" xfId="39"/>
    <cellStyle name="Titre 4 2" xfId="40"/>
    <cellStyle name="Total 2" xfId="41"/>
    <cellStyle name="Vérification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workbookViewId="0">
      <selection activeCell="V18" sqref="V18:W19"/>
    </sheetView>
  </sheetViews>
  <sheetFormatPr baseColWidth="10" defaultRowHeight="15"/>
  <cols>
    <col min="1" max="1" width="14.7109375" customWidth="1"/>
    <col min="2" max="20" width="4.7109375" customWidth="1"/>
    <col min="21" max="21" width="6.5703125" customWidth="1"/>
    <col min="22" max="22" width="7.85546875" customWidth="1"/>
    <col min="23" max="23" width="8" customWidth="1"/>
  </cols>
  <sheetData>
    <row r="1" spans="1:23">
      <c r="A1" s="46" t="s">
        <v>0</v>
      </c>
      <c r="B1" s="22">
        <v>40446</v>
      </c>
      <c r="C1" s="22">
        <v>40453</v>
      </c>
      <c r="D1" s="22">
        <v>40474</v>
      </c>
      <c r="E1" s="22"/>
      <c r="F1" s="22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4" t="s">
        <v>1</v>
      </c>
      <c r="V1" s="24" t="s">
        <v>2</v>
      </c>
      <c r="W1" s="25" t="s">
        <v>3</v>
      </c>
    </row>
    <row r="2" spans="1:23">
      <c r="A2" s="65" t="s">
        <v>163</v>
      </c>
      <c r="B2" s="7">
        <v>1</v>
      </c>
      <c r="C2" s="7">
        <v>0</v>
      </c>
      <c r="D2" s="7">
        <v>0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>
        <f t="shared" ref="U2:U8" si="0">SUM(B2:T2)</f>
        <v>1</v>
      </c>
      <c r="V2" s="8">
        <f t="shared" ref="V2:V6" si="1">AVERAGE(B2:T2)</f>
        <v>0.33333333333333331</v>
      </c>
      <c r="W2" s="5">
        <f>V2</f>
        <v>0.33333333333333331</v>
      </c>
    </row>
    <row r="3" spans="1:23">
      <c r="A3" s="65" t="s">
        <v>170</v>
      </c>
      <c r="B3" s="7">
        <v>0</v>
      </c>
      <c r="C3" s="7">
        <v>0</v>
      </c>
      <c r="D3" s="7">
        <v>0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>
        <f t="shared" si="0"/>
        <v>0</v>
      </c>
      <c r="V3" s="8">
        <f t="shared" si="1"/>
        <v>0</v>
      </c>
      <c r="W3" s="5">
        <f t="shared" ref="W3:W6" si="2">V3</f>
        <v>0</v>
      </c>
    </row>
    <row r="4" spans="1:23">
      <c r="A4" s="65" t="s">
        <v>167</v>
      </c>
      <c r="B4" s="7">
        <v>0</v>
      </c>
      <c r="C4" s="7">
        <v>0</v>
      </c>
      <c r="D4" s="7">
        <v>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>
        <f t="shared" si="0"/>
        <v>0</v>
      </c>
      <c r="V4" s="8">
        <f t="shared" si="1"/>
        <v>0</v>
      </c>
      <c r="W4" s="5">
        <f t="shared" si="2"/>
        <v>0</v>
      </c>
    </row>
    <row r="5" spans="1:23">
      <c r="A5" s="65" t="s">
        <v>164</v>
      </c>
      <c r="B5" s="7">
        <v>1</v>
      </c>
      <c r="C5" s="7">
        <v>1</v>
      </c>
      <c r="D5" s="7">
        <v>0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>
        <f t="shared" si="0"/>
        <v>2</v>
      </c>
      <c r="V5" s="8">
        <f t="shared" si="1"/>
        <v>0.66666666666666663</v>
      </c>
      <c r="W5" s="5">
        <f t="shared" si="2"/>
        <v>0.66666666666666663</v>
      </c>
    </row>
    <row r="6" spans="1:23">
      <c r="A6" s="62" t="s">
        <v>165</v>
      </c>
      <c r="B6" s="61">
        <v>0</v>
      </c>
      <c r="C6" s="7">
        <v>0</v>
      </c>
      <c r="D6" s="61">
        <v>0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7"/>
      <c r="U6" s="8">
        <f t="shared" si="0"/>
        <v>0</v>
      </c>
      <c r="V6" s="8">
        <f t="shared" si="1"/>
        <v>0</v>
      </c>
      <c r="W6" s="5">
        <f t="shared" si="2"/>
        <v>0</v>
      </c>
    </row>
    <row r="7" spans="1:23">
      <c r="A7" s="6" t="s">
        <v>4</v>
      </c>
      <c r="B7" s="7">
        <f>SUM(B2:B6)</f>
        <v>2</v>
      </c>
      <c r="C7" s="7">
        <f>SUM(C2:C6)</f>
        <v>1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13">
        <v>0</v>
      </c>
      <c r="U7" s="17">
        <f t="shared" si="0"/>
        <v>3</v>
      </c>
      <c r="V7" s="11"/>
    </row>
    <row r="8" spans="1:23">
      <c r="A8" s="6" t="s">
        <v>68</v>
      </c>
      <c r="B8" s="7">
        <v>1</v>
      </c>
      <c r="C8" s="7">
        <v>1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13">
        <v>0</v>
      </c>
      <c r="U8" s="17">
        <f t="shared" si="0"/>
        <v>2</v>
      </c>
      <c r="V8" s="1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0"/>
  <sheetViews>
    <sheetView workbookViewId="0">
      <selection activeCell="E1" sqref="E1"/>
    </sheetView>
  </sheetViews>
  <sheetFormatPr baseColWidth="10" defaultRowHeight="15"/>
  <cols>
    <col min="1" max="1" width="17.42578125" customWidth="1"/>
    <col min="2" max="20" width="4.7109375" customWidth="1"/>
    <col min="21" max="21" width="6.7109375" customWidth="1"/>
    <col min="22" max="22" width="7.42578125" customWidth="1"/>
    <col min="23" max="23" width="8.28515625" customWidth="1"/>
  </cols>
  <sheetData>
    <row r="1" spans="1:23">
      <c r="A1" s="46" t="s">
        <v>0</v>
      </c>
      <c r="B1" s="22">
        <v>40446</v>
      </c>
      <c r="C1" s="22">
        <v>40453</v>
      </c>
      <c r="D1" s="22">
        <v>40474</v>
      </c>
      <c r="E1" s="22"/>
      <c r="F1" s="22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4" t="s">
        <v>1</v>
      </c>
      <c r="V1" s="24" t="s">
        <v>2</v>
      </c>
      <c r="W1" s="25" t="s">
        <v>3</v>
      </c>
    </row>
    <row r="2" spans="1:23">
      <c r="A2" s="56" t="s">
        <v>150</v>
      </c>
      <c r="B2" s="7">
        <v>0</v>
      </c>
      <c r="C2" s="7">
        <v>1</v>
      </c>
      <c r="D2" s="7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>
        <f t="shared" ref="U2:U20" si="0">SUM(B2:T2)</f>
        <v>2</v>
      </c>
      <c r="V2" s="8">
        <f t="shared" ref="V2:V18" si="1">AVERAGE(B2:T2)</f>
        <v>0.66666666666666663</v>
      </c>
      <c r="W2" s="5">
        <f t="shared" ref="W2:W18" si="2">V2</f>
        <v>0.66666666666666663</v>
      </c>
    </row>
    <row r="3" spans="1:23">
      <c r="A3" s="56" t="s">
        <v>151</v>
      </c>
      <c r="B3" s="7">
        <v>0</v>
      </c>
      <c r="C3" s="7">
        <v>0</v>
      </c>
      <c r="D3" s="7">
        <v>1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>
        <f t="shared" si="0"/>
        <v>1</v>
      </c>
      <c r="V3" s="8">
        <f t="shared" si="1"/>
        <v>0.33333333333333331</v>
      </c>
      <c r="W3" s="5">
        <f t="shared" si="2"/>
        <v>0.33333333333333331</v>
      </c>
    </row>
    <row r="4" spans="1:23">
      <c r="A4" s="56" t="s">
        <v>152</v>
      </c>
      <c r="B4" s="7">
        <v>1</v>
      </c>
      <c r="C4" s="7">
        <v>1</v>
      </c>
      <c r="D4" s="7">
        <v>1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>
        <f t="shared" si="0"/>
        <v>3</v>
      </c>
      <c r="V4" s="8">
        <f t="shared" si="1"/>
        <v>1</v>
      </c>
      <c r="W4" s="5">
        <f t="shared" si="2"/>
        <v>1</v>
      </c>
    </row>
    <row r="5" spans="1:23">
      <c r="A5" s="39" t="s">
        <v>168</v>
      </c>
      <c r="B5" s="7">
        <v>0</v>
      </c>
      <c r="C5" s="7">
        <v>0</v>
      </c>
      <c r="D5" s="7">
        <v>1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>
        <f t="shared" si="0"/>
        <v>1</v>
      </c>
      <c r="V5" s="8">
        <f t="shared" si="1"/>
        <v>0.33333333333333331</v>
      </c>
      <c r="W5" s="5">
        <f t="shared" si="2"/>
        <v>0.33333333333333331</v>
      </c>
    </row>
    <row r="6" spans="1:23">
      <c r="A6" s="56" t="s">
        <v>169</v>
      </c>
      <c r="B6" s="40">
        <v>0</v>
      </c>
      <c r="C6" s="7">
        <v>0</v>
      </c>
      <c r="D6" s="7">
        <v>1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>
        <f t="shared" si="0"/>
        <v>1</v>
      </c>
      <c r="V6" s="8">
        <f t="shared" si="1"/>
        <v>0.33333333333333331</v>
      </c>
      <c r="W6" s="5">
        <f t="shared" si="2"/>
        <v>0.33333333333333331</v>
      </c>
    </row>
    <row r="7" spans="1:23">
      <c r="A7" s="56" t="s">
        <v>153</v>
      </c>
      <c r="B7" s="40">
        <v>0</v>
      </c>
      <c r="C7" s="7">
        <v>1</v>
      </c>
      <c r="D7" s="7">
        <v>1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8">
        <f t="shared" si="0"/>
        <v>2</v>
      </c>
      <c r="V7" s="8">
        <f t="shared" si="1"/>
        <v>0.66666666666666663</v>
      </c>
      <c r="W7" s="5">
        <f t="shared" si="2"/>
        <v>0.66666666666666663</v>
      </c>
    </row>
    <row r="8" spans="1:23">
      <c r="A8" s="56" t="s">
        <v>154</v>
      </c>
      <c r="B8" s="40">
        <v>1</v>
      </c>
      <c r="C8" s="7">
        <v>1</v>
      </c>
      <c r="D8" s="7">
        <v>1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8">
        <f t="shared" si="0"/>
        <v>3</v>
      </c>
      <c r="V8" s="8">
        <f t="shared" si="1"/>
        <v>1</v>
      </c>
      <c r="W8" s="5">
        <f t="shared" si="2"/>
        <v>1</v>
      </c>
    </row>
    <row r="9" spans="1:23">
      <c r="A9" s="39" t="s">
        <v>155</v>
      </c>
      <c r="B9" s="40">
        <v>1</v>
      </c>
      <c r="C9" s="7">
        <v>1</v>
      </c>
      <c r="D9" s="7">
        <v>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8">
        <f t="shared" si="0"/>
        <v>2</v>
      </c>
      <c r="V9" s="8">
        <f t="shared" si="1"/>
        <v>0.66666666666666663</v>
      </c>
      <c r="W9" s="5">
        <f t="shared" si="2"/>
        <v>0.66666666666666663</v>
      </c>
    </row>
    <row r="10" spans="1:23">
      <c r="A10" s="39" t="s">
        <v>156</v>
      </c>
      <c r="B10" s="40">
        <v>1</v>
      </c>
      <c r="C10" s="7">
        <v>0</v>
      </c>
      <c r="D10" s="7">
        <v>1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8">
        <f t="shared" si="0"/>
        <v>2</v>
      </c>
      <c r="V10" s="8">
        <f t="shared" si="1"/>
        <v>0.66666666666666663</v>
      </c>
      <c r="W10" s="5">
        <f t="shared" si="2"/>
        <v>0.66666666666666663</v>
      </c>
    </row>
    <row r="11" spans="1:23">
      <c r="A11" s="39" t="s">
        <v>157</v>
      </c>
      <c r="B11" s="40">
        <v>0</v>
      </c>
      <c r="C11" s="7">
        <v>0</v>
      </c>
      <c r="D11" s="7">
        <v>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8">
        <f t="shared" si="0"/>
        <v>0</v>
      </c>
      <c r="V11" s="8">
        <f t="shared" si="1"/>
        <v>0</v>
      </c>
      <c r="W11" s="5">
        <f t="shared" si="2"/>
        <v>0</v>
      </c>
    </row>
    <row r="12" spans="1:23">
      <c r="A12" s="39" t="s">
        <v>158</v>
      </c>
      <c r="B12" s="40">
        <v>0</v>
      </c>
      <c r="C12" s="7">
        <v>1</v>
      </c>
      <c r="D12" s="7">
        <v>1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8">
        <f t="shared" si="0"/>
        <v>2</v>
      </c>
      <c r="V12" s="8">
        <f t="shared" si="1"/>
        <v>0.66666666666666663</v>
      </c>
      <c r="W12" s="5">
        <f t="shared" si="2"/>
        <v>0.66666666666666663</v>
      </c>
    </row>
    <row r="13" spans="1:23">
      <c r="A13" s="56" t="s">
        <v>159</v>
      </c>
      <c r="B13" s="40">
        <v>1</v>
      </c>
      <c r="C13" s="7">
        <v>1</v>
      </c>
      <c r="D13" s="7">
        <v>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8">
        <f t="shared" si="0"/>
        <v>3</v>
      </c>
      <c r="V13" s="8">
        <f t="shared" si="1"/>
        <v>1</v>
      </c>
      <c r="W13" s="5">
        <f t="shared" si="2"/>
        <v>1</v>
      </c>
    </row>
    <row r="14" spans="1:23">
      <c r="A14" s="39" t="s">
        <v>179</v>
      </c>
      <c r="B14" s="40">
        <v>0</v>
      </c>
      <c r="C14" s="7">
        <v>0</v>
      </c>
      <c r="D14" s="7">
        <v>0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8">
        <f t="shared" si="0"/>
        <v>0</v>
      </c>
      <c r="V14" s="8">
        <f t="shared" si="1"/>
        <v>0</v>
      </c>
      <c r="W14" s="5">
        <f t="shared" si="2"/>
        <v>0</v>
      </c>
    </row>
    <row r="15" spans="1:23">
      <c r="A15" s="56" t="s">
        <v>160</v>
      </c>
      <c r="B15" s="40">
        <v>1</v>
      </c>
      <c r="C15" s="7">
        <v>1</v>
      </c>
      <c r="D15" s="7">
        <v>1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8">
        <f t="shared" si="0"/>
        <v>3</v>
      </c>
      <c r="V15" s="8">
        <f t="shared" si="1"/>
        <v>1</v>
      </c>
      <c r="W15" s="5">
        <f t="shared" si="2"/>
        <v>1</v>
      </c>
    </row>
    <row r="16" spans="1:23">
      <c r="A16" s="56" t="s">
        <v>161</v>
      </c>
      <c r="B16" s="7">
        <v>1</v>
      </c>
      <c r="C16" s="7">
        <v>0</v>
      </c>
      <c r="D16" s="7">
        <v>1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8">
        <f t="shared" si="0"/>
        <v>2</v>
      </c>
      <c r="V16" s="8">
        <f t="shared" si="1"/>
        <v>0.66666666666666663</v>
      </c>
      <c r="W16" s="5">
        <f t="shared" si="2"/>
        <v>0.66666666666666663</v>
      </c>
    </row>
    <row r="17" spans="1:23">
      <c r="A17" s="57" t="s">
        <v>162</v>
      </c>
      <c r="B17" s="58">
        <v>1</v>
      </c>
      <c r="C17" s="58">
        <v>0</v>
      </c>
      <c r="D17" s="58">
        <v>1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10">
        <f t="shared" si="0"/>
        <v>2</v>
      </c>
      <c r="V17" s="59">
        <f t="shared" si="1"/>
        <v>0.66666666666666663</v>
      </c>
      <c r="W17" s="60">
        <f t="shared" si="2"/>
        <v>0.66666666666666663</v>
      </c>
    </row>
    <row r="18" spans="1:23">
      <c r="A18" s="39" t="s">
        <v>180</v>
      </c>
      <c r="B18" s="61">
        <v>0</v>
      </c>
      <c r="C18" s="61">
        <v>0</v>
      </c>
      <c r="D18" s="61">
        <v>0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17">
        <f t="shared" si="0"/>
        <v>0</v>
      </c>
      <c r="V18" s="17">
        <f t="shared" si="1"/>
        <v>0</v>
      </c>
      <c r="W18" s="18">
        <f t="shared" si="2"/>
        <v>0</v>
      </c>
    </row>
    <row r="19" spans="1:23">
      <c r="A19" s="63" t="s">
        <v>4</v>
      </c>
      <c r="B19" s="66">
        <f t="shared" ref="B19:T19" si="3">SUM(B2:B17)</f>
        <v>8</v>
      </c>
      <c r="C19" s="66">
        <f t="shared" si="3"/>
        <v>8</v>
      </c>
      <c r="D19" s="66">
        <f t="shared" si="3"/>
        <v>13</v>
      </c>
      <c r="E19" s="66">
        <f t="shared" si="3"/>
        <v>0</v>
      </c>
      <c r="F19" s="66">
        <f t="shared" si="3"/>
        <v>0</v>
      </c>
      <c r="G19" s="66">
        <f t="shared" si="3"/>
        <v>0</v>
      </c>
      <c r="H19" s="66">
        <f t="shared" si="3"/>
        <v>0</v>
      </c>
      <c r="I19" s="66">
        <f t="shared" si="3"/>
        <v>0</v>
      </c>
      <c r="J19" s="66">
        <f t="shared" si="3"/>
        <v>0</v>
      </c>
      <c r="K19" s="66">
        <f t="shared" si="3"/>
        <v>0</v>
      </c>
      <c r="L19" s="66">
        <f t="shared" si="3"/>
        <v>0</v>
      </c>
      <c r="M19" s="66">
        <f t="shared" si="3"/>
        <v>0</v>
      </c>
      <c r="N19" s="66">
        <f t="shared" si="3"/>
        <v>0</v>
      </c>
      <c r="O19" s="66">
        <f t="shared" si="3"/>
        <v>0</v>
      </c>
      <c r="P19" s="66">
        <f t="shared" si="3"/>
        <v>0</v>
      </c>
      <c r="Q19" s="66">
        <f t="shared" si="3"/>
        <v>0</v>
      </c>
      <c r="R19" s="66">
        <f t="shared" si="3"/>
        <v>0</v>
      </c>
      <c r="S19" s="66">
        <f t="shared" si="3"/>
        <v>0</v>
      </c>
      <c r="T19" s="66">
        <f t="shared" si="3"/>
        <v>0</v>
      </c>
      <c r="U19" s="45">
        <f t="shared" si="0"/>
        <v>29</v>
      </c>
      <c r="V19" s="11"/>
    </row>
    <row r="20" spans="1:23">
      <c r="A20" s="6" t="s">
        <v>68</v>
      </c>
      <c r="B20" s="64">
        <v>1</v>
      </c>
      <c r="C20" s="7">
        <v>1</v>
      </c>
      <c r="D20" s="7">
        <v>1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13">
        <v>0</v>
      </c>
      <c r="U20" s="17">
        <f t="shared" si="0"/>
        <v>3</v>
      </c>
      <c r="V20" s="1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8"/>
  <sheetViews>
    <sheetView workbookViewId="0">
      <selection activeCell="O1" sqref="O1"/>
    </sheetView>
  </sheetViews>
  <sheetFormatPr baseColWidth="10" defaultRowHeight="15"/>
  <cols>
    <col min="1" max="1" width="15.140625" customWidth="1"/>
    <col min="2" max="20" width="4.7109375" customWidth="1"/>
    <col min="21" max="21" width="5.85546875" customWidth="1"/>
    <col min="22" max="22" width="6.42578125" customWidth="1"/>
    <col min="23" max="23" width="7.85546875" customWidth="1"/>
  </cols>
  <sheetData>
    <row r="1" spans="1:23">
      <c r="A1" s="46" t="s">
        <v>0</v>
      </c>
      <c r="B1" s="22">
        <v>40446</v>
      </c>
      <c r="C1" s="22">
        <v>40453</v>
      </c>
      <c r="D1" s="22">
        <v>40460</v>
      </c>
      <c r="E1" s="22">
        <v>40467</v>
      </c>
      <c r="F1" s="22">
        <v>40474</v>
      </c>
      <c r="G1" s="23">
        <v>40488</v>
      </c>
      <c r="H1" s="23">
        <v>40554</v>
      </c>
      <c r="I1" s="23">
        <v>40565</v>
      </c>
      <c r="J1" s="23">
        <v>40568</v>
      </c>
      <c r="K1" s="23">
        <v>40572</v>
      </c>
      <c r="L1" s="23">
        <v>40579</v>
      </c>
      <c r="M1" s="23">
        <v>40582</v>
      </c>
      <c r="N1" s="23">
        <v>40586</v>
      </c>
      <c r="O1" s="23">
        <v>40593</v>
      </c>
      <c r="P1" s="23"/>
      <c r="Q1" s="23"/>
      <c r="R1" s="23"/>
      <c r="S1" s="23"/>
      <c r="T1" s="23"/>
      <c r="U1" s="24" t="s">
        <v>1</v>
      </c>
      <c r="V1" s="24" t="s">
        <v>2</v>
      </c>
      <c r="W1" s="25" t="s">
        <v>3</v>
      </c>
    </row>
    <row r="2" spans="1:23">
      <c r="A2" s="50" t="s">
        <v>139</v>
      </c>
      <c r="B2" s="7">
        <v>0</v>
      </c>
      <c r="C2" s="7">
        <v>0</v>
      </c>
      <c r="D2" s="7">
        <v>1</v>
      </c>
      <c r="E2" s="7">
        <v>1</v>
      </c>
      <c r="F2" s="7">
        <v>1</v>
      </c>
      <c r="G2" s="7">
        <v>1</v>
      </c>
      <c r="H2" s="7">
        <v>0</v>
      </c>
      <c r="I2" s="7">
        <v>0</v>
      </c>
      <c r="J2" s="7">
        <v>1</v>
      </c>
      <c r="K2" s="7">
        <v>1</v>
      </c>
      <c r="L2" s="7">
        <v>0</v>
      </c>
      <c r="M2" s="7">
        <v>0</v>
      </c>
      <c r="N2" s="7">
        <v>0</v>
      </c>
      <c r="O2" s="7"/>
      <c r="P2" s="7"/>
      <c r="Q2" s="7"/>
      <c r="R2" s="7"/>
      <c r="S2" s="7"/>
      <c r="T2" s="7"/>
      <c r="U2" s="8">
        <f t="shared" ref="U2:U18" si="0">SUM(B2:T2)</f>
        <v>6</v>
      </c>
      <c r="V2" s="8">
        <f t="shared" ref="V2:V16" si="1">AVERAGE(B2:T2)</f>
        <v>0.46153846153846156</v>
      </c>
      <c r="W2" s="5">
        <f t="shared" ref="W2:W16" si="2">V2</f>
        <v>0.46153846153846156</v>
      </c>
    </row>
    <row r="3" spans="1:23">
      <c r="A3" s="50" t="s">
        <v>140</v>
      </c>
      <c r="B3" s="7">
        <v>1</v>
      </c>
      <c r="C3" s="7">
        <v>1</v>
      </c>
      <c r="D3" s="7">
        <v>1</v>
      </c>
      <c r="E3" s="7">
        <v>1</v>
      </c>
      <c r="F3" s="7">
        <v>1</v>
      </c>
      <c r="G3" s="7">
        <v>1</v>
      </c>
      <c r="H3" s="7">
        <v>1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/>
      <c r="P3" s="7"/>
      <c r="Q3" s="7"/>
      <c r="R3" s="7"/>
      <c r="S3" s="7"/>
      <c r="T3" s="7"/>
      <c r="U3" s="8">
        <f t="shared" si="0"/>
        <v>7</v>
      </c>
      <c r="V3" s="8">
        <f t="shared" si="1"/>
        <v>0.53846153846153844</v>
      </c>
      <c r="W3" s="5">
        <f t="shared" si="2"/>
        <v>0.53846153846153844</v>
      </c>
    </row>
    <row r="4" spans="1:23">
      <c r="A4" s="52" t="s">
        <v>183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1</v>
      </c>
      <c r="I4" s="7">
        <v>1</v>
      </c>
      <c r="J4" s="7">
        <v>1</v>
      </c>
      <c r="K4" s="7">
        <v>1</v>
      </c>
      <c r="L4" s="7">
        <v>0</v>
      </c>
      <c r="M4" s="7">
        <v>1</v>
      </c>
      <c r="N4" s="7">
        <v>1</v>
      </c>
      <c r="O4" s="7"/>
      <c r="P4" s="7"/>
      <c r="Q4" s="7"/>
      <c r="R4" s="7"/>
      <c r="S4" s="7"/>
      <c r="T4" s="7"/>
      <c r="U4" s="8">
        <f t="shared" si="0"/>
        <v>6</v>
      </c>
      <c r="V4" s="8">
        <f t="shared" si="1"/>
        <v>0.46153846153846156</v>
      </c>
      <c r="W4" s="5">
        <f t="shared" si="2"/>
        <v>0.46153846153846156</v>
      </c>
    </row>
    <row r="5" spans="1:23">
      <c r="A5" s="52" t="s">
        <v>141</v>
      </c>
      <c r="B5" s="7">
        <v>1</v>
      </c>
      <c r="C5" s="7">
        <v>1</v>
      </c>
      <c r="D5" s="7">
        <v>1</v>
      </c>
      <c r="E5" s="7">
        <v>1</v>
      </c>
      <c r="F5" s="7">
        <v>1</v>
      </c>
      <c r="G5" s="7">
        <v>1</v>
      </c>
      <c r="H5" s="7">
        <v>1</v>
      </c>
      <c r="I5" s="7">
        <v>1</v>
      </c>
      <c r="J5" s="7">
        <v>1</v>
      </c>
      <c r="K5" s="7">
        <v>1</v>
      </c>
      <c r="L5" s="7">
        <v>0</v>
      </c>
      <c r="M5" s="7">
        <v>0</v>
      </c>
      <c r="N5" s="7">
        <v>0</v>
      </c>
      <c r="O5" s="7"/>
      <c r="P5" s="7"/>
      <c r="Q5" s="7"/>
      <c r="R5" s="7"/>
      <c r="S5" s="7"/>
      <c r="T5" s="7"/>
      <c r="U5" s="8">
        <f t="shared" si="0"/>
        <v>10</v>
      </c>
      <c r="V5" s="8">
        <f t="shared" si="1"/>
        <v>0.76923076923076927</v>
      </c>
      <c r="W5" s="5">
        <f t="shared" si="2"/>
        <v>0.76923076923076927</v>
      </c>
    </row>
    <row r="6" spans="1:23">
      <c r="A6" s="51" t="s">
        <v>142</v>
      </c>
      <c r="B6" s="7">
        <v>1</v>
      </c>
      <c r="C6" s="7">
        <v>1</v>
      </c>
      <c r="D6" s="7">
        <v>1</v>
      </c>
      <c r="E6" s="7">
        <v>1</v>
      </c>
      <c r="F6" s="7">
        <v>1</v>
      </c>
      <c r="G6" s="7">
        <v>1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/>
      <c r="P6" s="7"/>
      <c r="Q6" s="7"/>
      <c r="R6" s="7"/>
      <c r="S6" s="7"/>
      <c r="T6" s="7"/>
      <c r="U6" s="8">
        <f t="shared" si="0"/>
        <v>6</v>
      </c>
      <c r="V6" s="8">
        <f t="shared" si="1"/>
        <v>0.46153846153846156</v>
      </c>
      <c r="W6" s="5">
        <f t="shared" si="2"/>
        <v>0.46153846153846156</v>
      </c>
    </row>
    <row r="7" spans="1:23">
      <c r="A7" s="51" t="s">
        <v>154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1</v>
      </c>
      <c r="I7" s="7">
        <v>1</v>
      </c>
      <c r="J7" s="7">
        <v>1</v>
      </c>
      <c r="K7" s="7">
        <v>1</v>
      </c>
      <c r="L7" s="7">
        <v>0</v>
      </c>
      <c r="M7" s="7">
        <v>1</v>
      </c>
      <c r="N7" s="7">
        <v>1</v>
      </c>
      <c r="O7" s="7"/>
      <c r="P7" s="7"/>
      <c r="Q7" s="7"/>
      <c r="R7" s="7"/>
      <c r="S7" s="7"/>
      <c r="T7" s="7"/>
      <c r="U7" s="8">
        <f t="shared" si="0"/>
        <v>6</v>
      </c>
      <c r="V7" s="8">
        <f t="shared" si="1"/>
        <v>0.46153846153846156</v>
      </c>
      <c r="W7" s="5">
        <f t="shared" si="2"/>
        <v>0.46153846153846156</v>
      </c>
    </row>
    <row r="8" spans="1:23">
      <c r="A8" s="50" t="s">
        <v>143</v>
      </c>
      <c r="B8" s="7">
        <v>1</v>
      </c>
      <c r="C8" s="7">
        <v>1</v>
      </c>
      <c r="D8" s="7">
        <v>1</v>
      </c>
      <c r="E8" s="7">
        <v>1</v>
      </c>
      <c r="F8" s="7">
        <v>0</v>
      </c>
      <c r="G8" s="7">
        <v>1</v>
      </c>
      <c r="H8" s="7">
        <v>1</v>
      </c>
      <c r="I8" s="7">
        <v>1</v>
      </c>
      <c r="J8" s="7">
        <v>0</v>
      </c>
      <c r="K8" s="7">
        <v>1</v>
      </c>
      <c r="L8" s="7">
        <v>0</v>
      </c>
      <c r="M8" s="7">
        <v>0</v>
      </c>
      <c r="N8" s="7">
        <v>1</v>
      </c>
      <c r="O8" s="7"/>
      <c r="P8" s="7"/>
      <c r="Q8" s="7"/>
      <c r="R8" s="7"/>
      <c r="S8" s="7"/>
      <c r="T8" s="7"/>
      <c r="U8" s="8">
        <f t="shared" si="0"/>
        <v>9</v>
      </c>
      <c r="V8" s="8">
        <f t="shared" si="1"/>
        <v>0.69230769230769229</v>
      </c>
      <c r="W8" s="5">
        <f t="shared" si="2"/>
        <v>0.69230769230769229</v>
      </c>
    </row>
    <row r="9" spans="1:23">
      <c r="A9" s="52" t="s">
        <v>155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1</v>
      </c>
      <c r="I9" s="7">
        <v>1</v>
      </c>
      <c r="J9" s="7">
        <v>0</v>
      </c>
      <c r="K9" s="7">
        <v>0</v>
      </c>
      <c r="L9" s="7">
        <v>0</v>
      </c>
      <c r="M9" s="7">
        <v>0</v>
      </c>
      <c r="N9" s="7">
        <v>1</v>
      </c>
      <c r="O9" s="7"/>
      <c r="P9" s="7"/>
      <c r="Q9" s="7"/>
      <c r="R9" s="7"/>
      <c r="S9" s="7"/>
      <c r="T9" s="7"/>
      <c r="U9" s="8">
        <f t="shared" si="0"/>
        <v>3</v>
      </c>
      <c r="V9" s="8">
        <f t="shared" si="1"/>
        <v>0.23076923076923078</v>
      </c>
      <c r="W9" s="5">
        <f t="shared" si="2"/>
        <v>0.23076923076923078</v>
      </c>
    </row>
    <row r="10" spans="1:23">
      <c r="A10" s="52" t="s">
        <v>144</v>
      </c>
      <c r="B10" s="7">
        <v>1</v>
      </c>
      <c r="C10" s="7">
        <v>1</v>
      </c>
      <c r="D10" s="7">
        <v>1</v>
      </c>
      <c r="E10" s="7">
        <v>1</v>
      </c>
      <c r="F10" s="7">
        <v>1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/>
      <c r="P10" s="7"/>
      <c r="Q10" s="7"/>
      <c r="R10" s="7"/>
      <c r="S10" s="7"/>
      <c r="T10" s="7"/>
      <c r="U10" s="8">
        <f t="shared" si="0"/>
        <v>5</v>
      </c>
      <c r="V10" s="8">
        <f t="shared" si="1"/>
        <v>0.38461538461538464</v>
      </c>
      <c r="W10" s="5">
        <f t="shared" si="2"/>
        <v>0.38461538461538464</v>
      </c>
    </row>
    <row r="11" spans="1:23">
      <c r="A11" s="52" t="s">
        <v>145</v>
      </c>
      <c r="B11" s="7">
        <v>1</v>
      </c>
      <c r="C11" s="7">
        <v>1</v>
      </c>
      <c r="D11" s="7">
        <v>1</v>
      </c>
      <c r="E11" s="7">
        <v>1</v>
      </c>
      <c r="F11" s="7">
        <v>1</v>
      </c>
      <c r="G11" s="7">
        <v>1</v>
      </c>
      <c r="H11" s="7">
        <v>1</v>
      </c>
      <c r="I11" s="7">
        <v>1</v>
      </c>
      <c r="J11" s="7">
        <v>0</v>
      </c>
      <c r="K11" s="7">
        <v>0</v>
      </c>
      <c r="L11" s="7">
        <v>0</v>
      </c>
      <c r="M11" s="7">
        <v>1</v>
      </c>
      <c r="N11" s="7">
        <v>1</v>
      </c>
      <c r="O11" s="7"/>
      <c r="P11" s="7"/>
      <c r="Q11" s="7"/>
      <c r="R11" s="7"/>
      <c r="S11" s="7"/>
      <c r="T11" s="7"/>
      <c r="U11" s="8">
        <f t="shared" si="0"/>
        <v>10</v>
      </c>
      <c r="V11" s="8">
        <f t="shared" si="1"/>
        <v>0.76923076923076927</v>
      </c>
      <c r="W11" s="5">
        <f t="shared" si="2"/>
        <v>0.76923076923076927</v>
      </c>
    </row>
    <row r="12" spans="1:23">
      <c r="A12" s="50" t="s">
        <v>146</v>
      </c>
      <c r="B12" s="7">
        <v>1</v>
      </c>
      <c r="C12" s="7">
        <v>0</v>
      </c>
      <c r="D12" s="7">
        <v>1</v>
      </c>
      <c r="E12" s="7">
        <v>1</v>
      </c>
      <c r="F12" s="7">
        <v>1</v>
      </c>
      <c r="G12" s="7">
        <v>0</v>
      </c>
      <c r="H12" s="7">
        <v>1</v>
      </c>
      <c r="I12" s="7">
        <v>1</v>
      </c>
      <c r="J12" s="7">
        <v>1</v>
      </c>
      <c r="K12" s="7">
        <v>1</v>
      </c>
      <c r="L12" s="7">
        <v>0</v>
      </c>
      <c r="M12" s="7">
        <v>1</v>
      </c>
      <c r="N12" s="7">
        <v>1</v>
      </c>
      <c r="O12" s="7"/>
      <c r="P12" s="7"/>
      <c r="Q12" s="7"/>
      <c r="R12" s="7"/>
      <c r="S12" s="7"/>
      <c r="T12" s="7"/>
      <c r="U12" s="8">
        <f t="shared" si="0"/>
        <v>10</v>
      </c>
      <c r="V12" s="8">
        <f t="shared" si="1"/>
        <v>0.76923076923076927</v>
      </c>
      <c r="W12" s="5">
        <f t="shared" si="2"/>
        <v>0.76923076923076927</v>
      </c>
    </row>
    <row r="13" spans="1:23">
      <c r="A13" s="50" t="s">
        <v>174</v>
      </c>
      <c r="B13" s="7">
        <v>0</v>
      </c>
      <c r="C13" s="7">
        <v>0</v>
      </c>
      <c r="D13" s="7">
        <v>1</v>
      </c>
      <c r="E13" s="7">
        <v>0</v>
      </c>
      <c r="F13" s="7">
        <v>0</v>
      </c>
      <c r="G13" s="7">
        <v>1</v>
      </c>
      <c r="H13" s="7">
        <v>1</v>
      </c>
      <c r="I13" s="7">
        <v>1</v>
      </c>
      <c r="J13" s="7">
        <v>1</v>
      </c>
      <c r="K13" s="7">
        <v>1</v>
      </c>
      <c r="L13" s="7">
        <v>0</v>
      </c>
      <c r="M13" s="7">
        <v>0</v>
      </c>
      <c r="N13" s="7">
        <v>1</v>
      </c>
      <c r="O13" s="7"/>
      <c r="P13" s="7"/>
      <c r="Q13" s="7"/>
      <c r="R13" s="7"/>
      <c r="S13" s="7"/>
      <c r="T13" s="7"/>
      <c r="U13" s="8">
        <f t="shared" si="0"/>
        <v>7</v>
      </c>
      <c r="V13" s="8">
        <f t="shared" si="1"/>
        <v>0.53846153846153844</v>
      </c>
      <c r="W13" s="5">
        <f t="shared" si="2"/>
        <v>0.53846153846153844</v>
      </c>
    </row>
    <row r="14" spans="1:23">
      <c r="A14" s="50" t="s">
        <v>147</v>
      </c>
      <c r="B14" s="7">
        <v>1</v>
      </c>
      <c r="C14" s="7">
        <v>1</v>
      </c>
      <c r="D14" s="7">
        <v>1</v>
      </c>
      <c r="E14" s="7">
        <v>1</v>
      </c>
      <c r="F14" s="7">
        <v>1</v>
      </c>
      <c r="G14" s="7">
        <v>1</v>
      </c>
      <c r="H14" s="7">
        <v>0</v>
      </c>
      <c r="I14" s="7">
        <v>1</v>
      </c>
      <c r="J14" s="7">
        <v>0</v>
      </c>
      <c r="K14" s="7">
        <v>1</v>
      </c>
      <c r="L14" s="7">
        <v>0</v>
      </c>
      <c r="M14" s="7">
        <v>0</v>
      </c>
      <c r="N14" s="7">
        <v>1</v>
      </c>
      <c r="O14" s="7"/>
      <c r="P14" s="7"/>
      <c r="Q14" s="7"/>
      <c r="R14" s="7"/>
      <c r="S14" s="7"/>
      <c r="T14" s="7"/>
      <c r="U14" s="8">
        <f t="shared" si="0"/>
        <v>9</v>
      </c>
      <c r="V14" s="8">
        <f t="shared" si="1"/>
        <v>0.69230769230769229</v>
      </c>
      <c r="W14" s="5">
        <f t="shared" si="2"/>
        <v>0.69230769230769229</v>
      </c>
    </row>
    <row r="15" spans="1:23">
      <c r="A15" s="50" t="s">
        <v>148</v>
      </c>
      <c r="B15" s="7">
        <v>1</v>
      </c>
      <c r="C15" s="7">
        <v>1</v>
      </c>
      <c r="D15" s="7">
        <v>1</v>
      </c>
      <c r="E15" s="7">
        <v>1</v>
      </c>
      <c r="F15" s="7">
        <v>1</v>
      </c>
      <c r="G15" s="7">
        <v>1</v>
      </c>
      <c r="H15" s="7">
        <v>1</v>
      </c>
      <c r="I15" s="7">
        <v>0</v>
      </c>
      <c r="J15" s="7">
        <v>1</v>
      </c>
      <c r="K15" s="7">
        <v>1</v>
      </c>
      <c r="L15" s="7">
        <v>0</v>
      </c>
      <c r="M15" s="7">
        <v>1</v>
      </c>
      <c r="N15" s="7">
        <v>1</v>
      </c>
      <c r="O15" s="7"/>
      <c r="P15" s="7"/>
      <c r="Q15" s="7"/>
      <c r="R15" s="7"/>
      <c r="S15" s="7"/>
      <c r="T15" s="7"/>
      <c r="U15" s="10">
        <f t="shared" si="0"/>
        <v>11</v>
      </c>
      <c r="V15" s="10">
        <f t="shared" si="1"/>
        <v>0.84615384615384615</v>
      </c>
      <c r="W15" s="15">
        <f t="shared" si="2"/>
        <v>0.84615384615384615</v>
      </c>
    </row>
    <row r="16" spans="1:23">
      <c r="A16" s="52" t="s">
        <v>149</v>
      </c>
      <c r="B16" s="7">
        <v>1</v>
      </c>
      <c r="C16" s="7">
        <v>1</v>
      </c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>
        <v>0</v>
      </c>
      <c r="M16" s="7">
        <v>0</v>
      </c>
      <c r="N16" s="7">
        <v>0</v>
      </c>
      <c r="O16" s="7"/>
      <c r="P16" s="7"/>
      <c r="Q16" s="7"/>
      <c r="R16" s="7"/>
      <c r="S16" s="7"/>
      <c r="T16" s="12"/>
      <c r="U16" s="17">
        <f t="shared" si="0"/>
        <v>10</v>
      </c>
      <c r="V16" s="17">
        <f t="shared" si="1"/>
        <v>0.76923076923076927</v>
      </c>
      <c r="W16" s="18">
        <f t="shared" si="2"/>
        <v>0.76923076923076927</v>
      </c>
    </row>
    <row r="17" spans="1:23">
      <c r="A17" s="6" t="s">
        <v>4</v>
      </c>
      <c r="B17" s="7">
        <f t="shared" ref="B17:T17" si="3">SUM(B2:B16)</f>
        <v>10</v>
      </c>
      <c r="C17" s="7">
        <f t="shared" si="3"/>
        <v>9</v>
      </c>
      <c r="D17" s="7">
        <f t="shared" si="3"/>
        <v>12</v>
      </c>
      <c r="E17" s="7">
        <f t="shared" si="3"/>
        <v>11</v>
      </c>
      <c r="F17" s="7">
        <f t="shared" si="3"/>
        <v>10</v>
      </c>
      <c r="G17" s="7">
        <f t="shared" si="3"/>
        <v>10</v>
      </c>
      <c r="H17" s="7">
        <f t="shared" si="3"/>
        <v>11</v>
      </c>
      <c r="I17" s="7">
        <f t="shared" si="3"/>
        <v>10</v>
      </c>
      <c r="J17" s="7">
        <f t="shared" si="3"/>
        <v>8</v>
      </c>
      <c r="K17" s="7">
        <f t="shared" si="3"/>
        <v>10</v>
      </c>
      <c r="L17" s="7">
        <f t="shared" si="3"/>
        <v>0</v>
      </c>
      <c r="M17" s="7">
        <f t="shared" si="3"/>
        <v>5</v>
      </c>
      <c r="N17" s="7">
        <f t="shared" si="3"/>
        <v>9</v>
      </c>
      <c r="O17" s="7">
        <f t="shared" si="3"/>
        <v>0</v>
      </c>
      <c r="P17" s="7">
        <f t="shared" si="3"/>
        <v>0</v>
      </c>
      <c r="Q17" s="7">
        <f t="shared" si="3"/>
        <v>0</v>
      </c>
      <c r="R17" s="7">
        <f t="shared" si="3"/>
        <v>0</v>
      </c>
      <c r="S17" s="7">
        <f t="shared" si="3"/>
        <v>0</v>
      </c>
      <c r="T17" s="7">
        <f t="shared" si="3"/>
        <v>0</v>
      </c>
      <c r="U17" s="45">
        <f t="shared" si="0"/>
        <v>115</v>
      </c>
      <c r="V17" s="11"/>
      <c r="W17" s="37"/>
    </row>
    <row r="18" spans="1:23">
      <c r="A18" s="6" t="s">
        <v>68</v>
      </c>
      <c r="B18" s="7">
        <v>1</v>
      </c>
      <c r="C18" s="7">
        <v>1</v>
      </c>
      <c r="D18" s="7">
        <v>1</v>
      </c>
      <c r="E18" s="7">
        <v>1</v>
      </c>
      <c r="F18" s="7">
        <v>1</v>
      </c>
      <c r="G18" s="7">
        <v>1</v>
      </c>
      <c r="H18" s="7">
        <v>1</v>
      </c>
      <c r="I18" s="7">
        <v>1</v>
      </c>
      <c r="J18" s="7">
        <v>1</v>
      </c>
      <c r="K18" s="7">
        <v>1</v>
      </c>
      <c r="L18" s="7">
        <v>0</v>
      </c>
      <c r="M18" s="7">
        <v>1</v>
      </c>
      <c r="N18" s="7">
        <v>1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13">
        <v>0</v>
      </c>
      <c r="U18" s="17">
        <f t="shared" si="0"/>
        <v>12</v>
      </c>
      <c r="V18" s="11"/>
      <c r="W18" s="3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6"/>
  <sheetViews>
    <sheetView workbookViewId="0">
      <selection activeCell="X1" sqref="X1"/>
    </sheetView>
  </sheetViews>
  <sheetFormatPr baseColWidth="10" defaultRowHeight="15"/>
  <cols>
    <col min="1" max="1" width="18" customWidth="1"/>
    <col min="2" max="20" width="4.7109375" customWidth="1"/>
    <col min="21" max="21" width="6.5703125" customWidth="1"/>
    <col min="22" max="22" width="5.7109375" customWidth="1"/>
    <col min="23" max="23" width="7.42578125" customWidth="1"/>
  </cols>
  <sheetData>
    <row r="1" spans="1:23">
      <c r="A1" s="46" t="s">
        <v>0</v>
      </c>
      <c r="B1" s="22">
        <v>40439</v>
      </c>
      <c r="C1" s="22"/>
      <c r="D1" s="22"/>
      <c r="E1" s="22"/>
      <c r="F1" s="22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4" t="s">
        <v>1</v>
      </c>
      <c r="V1" s="24" t="s">
        <v>2</v>
      </c>
      <c r="W1" s="25" t="s">
        <v>3</v>
      </c>
    </row>
    <row r="2" spans="1:23">
      <c r="A2" s="51" t="s">
        <v>117</v>
      </c>
      <c r="B2" s="7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>
        <f t="shared" ref="U2:U26" si="0">SUM(B2:T2)</f>
        <v>0</v>
      </c>
      <c r="V2" s="8">
        <f t="shared" ref="V2:V24" si="1">AVERAGE(B2:T2)</f>
        <v>0</v>
      </c>
      <c r="W2" s="5">
        <f>V2</f>
        <v>0</v>
      </c>
    </row>
    <row r="3" spans="1:23">
      <c r="A3" s="51" t="s">
        <v>118</v>
      </c>
      <c r="B3" s="7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>
        <f t="shared" si="0"/>
        <v>1</v>
      </c>
      <c r="V3" s="8">
        <f t="shared" si="1"/>
        <v>1</v>
      </c>
      <c r="W3" s="5">
        <f t="shared" ref="W3:W24" si="2">V3</f>
        <v>1</v>
      </c>
    </row>
    <row r="4" spans="1:23">
      <c r="A4" s="51" t="s">
        <v>119</v>
      </c>
      <c r="B4" s="7">
        <v>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>
        <f t="shared" si="0"/>
        <v>1</v>
      </c>
      <c r="V4" s="8">
        <f t="shared" si="1"/>
        <v>1</v>
      </c>
      <c r="W4" s="5">
        <f t="shared" si="2"/>
        <v>1</v>
      </c>
    </row>
    <row r="5" spans="1:23">
      <c r="A5" s="51" t="s">
        <v>120</v>
      </c>
      <c r="B5" s="7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>
        <f t="shared" si="0"/>
        <v>1</v>
      </c>
      <c r="V5" s="8">
        <f t="shared" si="1"/>
        <v>1</v>
      </c>
      <c r="W5" s="5">
        <f t="shared" si="2"/>
        <v>1</v>
      </c>
    </row>
    <row r="6" spans="1:23">
      <c r="A6" s="50" t="s">
        <v>121</v>
      </c>
      <c r="B6" s="7">
        <v>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>
        <f t="shared" si="0"/>
        <v>0</v>
      </c>
      <c r="V6" s="8">
        <f t="shared" si="1"/>
        <v>0</v>
      </c>
      <c r="W6" s="5">
        <f t="shared" si="2"/>
        <v>0</v>
      </c>
    </row>
    <row r="7" spans="1:23">
      <c r="A7" s="51" t="s">
        <v>122</v>
      </c>
      <c r="B7" s="7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8">
        <f t="shared" si="0"/>
        <v>0</v>
      </c>
      <c r="V7" s="8">
        <f t="shared" si="1"/>
        <v>0</v>
      </c>
      <c r="W7" s="5">
        <f t="shared" si="2"/>
        <v>0</v>
      </c>
    </row>
    <row r="8" spans="1:23">
      <c r="A8" s="51" t="s">
        <v>123</v>
      </c>
      <c r="B8" s="7"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8">
        <f t="shared" si="0"/>
        <v>0</v>
      </c>
      <c r="V8" s="8">
        <f t="shared" si="1"/>
        <v>0</v>
      </c>
      <c r="W8" s="5">
        <f t="shared" si="2"/>
        <v>0</v>
      </c>
    </row>
    <row r="9" spans="1:23">
      <c r="A9" s="51" t="s">
        <v>124</v>
      </c>
      <c r="B9" s="7"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8">
        <f t="shared" si="0"/>
        <v>0</v>
      </c>
      <c r="V9" s="8">
        <f t="shared" si="1"/>
        <v>0</v>
      </c>
      <c r="W9" s="5">
        <f t="shared" si="2"/>
        <v>0</v>
      </c>
    </row>
    <row r="10" spans="1:23">
      <c r="A10" s="51" t="s">
        <v>125</v>
      </c>
      <c r="B10" s="7"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8">
        <f t="shared" si="0"/>
        <v>0</v>
      </c>
      <c r="V10" s="8">
        <f t="shared" si="1"/>
        <v>0</v>
      </c>
      <c r="W10" s="5">
        <f t="shared" si="2"/>
        <v>0</v>
      </c>
    </row>
    <row r="11" spans="1:23">
      <c r="A11" s="50" t="s">
        <v>126</v>
      </c>
      <c r="B11" s="7">
        <v>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8">
        <f t="shared" si="0"/>
        <v>1</v>
      </c>
      <c r="V11" s="8">
        <f t="shared" si="1"/>
        <v>1</v>
      </c>
      <c r="W11" s="5">
        <f t="shared" si="2"/>
        <v>1</v>
      </c>
    </row>
    <row r="12" spans="1:23">
      <c r="A12" s="51" t="s">
        <v>127</v>
      </c>
      <c r="B12" s="7">
        <v>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8">
        <f t="shared" si="0"/>
        <v>0</v>
      </c>
      <c r="V12" s="8">
        <f t="shared" si="1"/>
        <v>0</v>
      </c>
      <c r="W12" s="5">
        <f t="shared" si="2"/>
        <v>0</v>
      </c>
    </row>
    <row r="13" spans="1:23">
      <c r="A13" s="51" t="s">
        <v>128</v>
      </c>
      <c r="B13" s="7">
        <v>1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8">
        <f t="shared" si="0"/>
        <v>1</v>
      </c>
      <c r="V13" s="8">
        <f t="shared" si="1"/>
        <v>1</v>
      </c>
      <c r="W13" s="5">
        <f t="shared" si="2"/>
        <v>1</v>
      </c>
    </row>
    <row r="14" spans="1:23">
      <c r="A14" s="50" t="s">
        <v>129</v>
      </c>
      <c r="B14" s="7">
        <v>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8">
        <f t="shared" si="0"/>
        <v>0</v>
      </c>
      <c r="V14" s="8">
        <f t="shared" si="1"/>
        <v>0</v>
      </c>
      <c r="W14" s="5">
        <f t="shared" si="2"/>
        <v>0</v>
      </c>
    </row>
    <row r="15" spans="1:23">
      <c r="A15" s="51" t="s">
        <v>130</v>
      </c>
      <c r="B15" s="7">
        <v>1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8">
        <f t="shared" si="0"/>
        <v>1</v>
      </c>
      <c r="V15" s="8">
        <f t="shared" si="1"/>
        <v>1</v>
      </c>
      <c r="W15" s="5">
        <f t="shared" si="2"/>
        <v>1</v>
      </c>
    </row>
    <row r="16" spans="1:23">
      <c r="A16" s="50" t="s">
        <v>131</v>
      </c>
      <c r="B16" s="7">
        <v>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8">
        <f t="shared" si="0"/>
        <v>0</v>
      </c>
      <c r="V16" s="8">
        <f t="shared" si="1"/>
        <v>0</v>
      </c>
      <c r="W16" s="5">
        <f t="shared" si="2"/>
        <v>0</v>
      </c>
    </row>
    <row r="17" spans="1:23">
      <c r="A17" s="50" t="s">
        <v>132</v>
      </c>
      <c r="B17" s="7">
        <v>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8">
        <f t="shared" si="0"/>
        <v>1</v>
      </c>
      <c r="V17" s="8">
        <f t="shared" si="1"/>
        <v>1</v>
      </c>
      <c r="W17" s="5">
        <f t="shared" si="2"/>
        <v>1</v>
      </c>
    </row>
    <row r="18" spans="1:23">
      <c r="A18" s="51" t="s">
        <v>133</v>
      </c>
      <c r="B18" s="7">
        <v>1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8">
        <f t="shared" si="0"/>
        <v>1</v>
      </c>
      <c r="V18" s="8">
        <f t="shared" si="1"/>
        <v>1</v>
      </c>
      <c r="W18" s="5">
        <f t="shared" si="2"/>
        <v>1</v>
      </c>
    </row>
    <row r="19" spans="1:23">
      <c r="A19" s="51" t="s">
        <v>87</v>
      </c>
      <c r="B19" s="7"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8">
        <f t="shared" si="0"/>
        <v>0</v>
      </c>
      <c r="V19" s="8">
        <f t="shared" si="1"/>
        <v>0</v>
      </c>
      <c r="W19" s="5">
        <f t="shared" si="2"/>
        <v>0</v>
      </c>
    </row>
    <row r="20" spans="1:23">
      <c r="A20" s="50" t="s">
        <v>134</v>
      </c>
      <c r="B20" s="7">
        <v>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8">
        <f t="shared" si="0"/>
        <v>1</v>
      </c>
      <c r="V20" s="8">
        <f t="shared" si="1"/>
        <v>1</v>
      </c>
      <c r="W20" s="5">
        <f t="shared" si="2"/>
        <v>1</v>
      </c>
    </row>
    <row r="21" spans="1:23">
      <c r="A21" s="50" t="s">
        <v>135</v>
      </c>
      <c r="B21" s="7"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8">
        <f t="shared" si="0"/>
        <v>0</v>
      </c>
      <c r="V21" s="8">
        <f t="shared" si="1"/>
        <v>0</v>
      </c>
      <c r="W21" s="5">
        <f t="shared" si="2"/>
        <v>0</v>
      </c>
    </row>
    <row r="22" spans="1:23">
      <c r="A22" s="50" t="s">
        <v>136</v>
      </c>
      <c r="B22" s="7"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8">
        <f t="shared" si="0"/>
        <v>0</v>
      </c>
      <c r="V22" s="8">
        <f t="shared" si="1"/>
        <v>0</v>
      </c>
      <c r="W22" s="5">
        <f t="shared" si="2"/>
        <v>0</v>
      </c>
    </row>
    <row r="23" spans="1:23">
      <c r="A23" s="51" t="s">
        <v>137</v>
      </c>
      <c r="B23" s="7"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8">
        <f t="shared" si="0"/>
        <v>0</v>
      </c>
      <c r="V23" s="10">
        <f t="shared" si="1"/>
        <v>0</v>
      </c>
      <c r="W23" s="5">
        <f t="shared" si="2"/>
        <v>0</v>
      </c>
    </row>
    <row r="24" spans="1:23">
      <c r="A24" s="51" t="s">
        <v>138</v>
      </c>
      <c r="B24" s="7">
        <v>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53">
        <f t="shared" si="0"/>
        <v>0</v>
      </c>
      <c r="V24" s="17">
        <f t="shared" si="1"/>
        <v>0</v>
      </c>
      <c r="W24" s="55">
        <f t="shared" si="2"/>
        <v>0</v>
      </c>
    </row>
    <row r="25" spans="1:23">
      <c r="A25" s="6" t="s">
        <v>4</v>
      </c>
      <c r="B25" s="7">
        <f>SUM(B2:B24)</f>
        <v>9</v>
      </c>
      <c r="C25" s="7">
        <f>SUM(C2:C24)</f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12">
        <v>0</v>
      </c>
      <c r="U25" s="17">
        <f t="shared" si="0"/>
        <v>9</v>
      </c>
      <c r="V25" s="11"/>
    </row>
    <row r="26" spans="1:23">
      <c r="A26" s="6" t="s">
        <v>68</v>
      </c>
      <c r="B26" s="7">
        <v>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12">
        <v>0</v>
      </c>
      <c r="U26" s="17">
        <f t="shared" si="0"/>
        <v>1</v>
      </c>
      <c r="V26" s="1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28"/>
  <sheetViews>
    <sheetView workbookViewId="0">
      <selection activeCell="H28" sqref="H28"/>
    </sheetView>
  </sheetViews>
  <sheetFormatPr baseColWidth="10" defaultRowHeight="15"/>
  <cols>
    <col min="1" max="1" width="18.7109375" customWidth="1"/>
    <col min="2" max="20" width="4.7109375" customWidth="1"/>
    <col min="21" max="21" width="5.85546875" customWidth="1"/>
    <col min="22" max="22" width="6.140625" customWidth="1"/>
    <col min="23" max="23" width="6.85546875" customWidth="1"/>
  </cols>
  <sheetData>
    <row r="1" spans="1:23">
      <c r="A1" s="46" t="s">
        <v>0</v>
      </c>
      <c r="B1" s="22">
        <v>40432</v>
      </c>
      <c r="C1" s="22">
        <v>40439</v>
      </c>
      <c r="D1" s="22">
        <v>40446</v>
      </c>
      <c r="E1" s="22">
        <v>40454</v>
      </c>
      <c r="F1" s="22">
        <v>40460</v>
      </c>
      <c r="G1" s="23">
        <v>40467</v>
      </c>
      <c r="H1" s="23">
        <v>40488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4" t="s">
        <v>1</v>
      </c>
      <c r="V1" s="48" t="s">
        <v>2</v>
      </c>
      <c r="W1" s="49" t="s">
        <v>3</v>
      </c>
    </row>
    <row r="2" spans="1:23">
      <c r="A2" s="67" t="s">
        <v>175</v>
      </c>
      <c r="B2" s="7">
        <v>0</v>
      </c>
      <c r="C2" s="7">
        <v>0</v>
      </c>
      <c r="D2" s="7">
        <v>0</v>
      </c>
      <c r="E2" s="7">
        <v>0</v>
      </c>
      <c r="F2" s="7">
        <v>0</v>
      </c>
      <c r="G2" s="7">
        <v>0</v>
      </c>
      <c r="H2" s="3">
        <v>1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8">
        <f t="shared" ref="U2:U28" si="0">SUM(B2:T2)</f>
        <v>1</v>
      </c>
      <c r="V2" s="13">
        <f t="shared" ref="V2:V26" si="1">AVERAGE(B2:T2)</f>
        <v>0.14285714285714285</v>
      </c>
      <c r="W2" s="18">
        <f>V2</f>
        <v>0.14285714285714285</v>
      </c>
    </row>
    <row r="3" spans="1:23">
      <c r="A3" s="50" t="s">
        <v>96</v>
      </c>
      <c r="B3" s="7">
        <v>1</v>
      </c>
      <c r="C3" s="7">
        <v>1</v>
      </c>
      <c r="D3" s="7">
        <v>1</v>
      </c>
      <c r="E3" s="7">
        <v>1</v>
      </c>
      <c r="F3" s="7">
        <v>0</v>
      </c>
      <c r="G3" s="7">
        <v>1</v>
      </c>
      <c r="H3" s="7">
        <v>1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>
        <f t="shared" si="0"/>
        <v>6</v>
      </c>
      <c r="V3" s="13">
        <f t="shared" si="1"/>
        <v>0.8571428571428571</v>
      </c>
      <c r="W3" s="18">
        <f>V3</f>
        <v>0.8571428571428571</v>
      </c>
    </row>
    <row r="4" spans="1:23">
      <c r="A4" s="50" t="s">
        <v>97</v>
      </c>
      <c r="B4" s="7">
        <v>1</v>
      </c>
      <c r="C4" s="7">
        <v>0</v>
      </c>
      <c r="D4" s="7">
        <v>0</v>
      </c>
      <c r="E4" s="7">
        <v>0</v>
      </c>
      <c r="F4" s="7">
        <v>1</v>
      </c>
      <c r="G4" s="7">
        <v>1</v>
      </c>
      <c r="H4" s="7">
        <v>1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>
        <f t="shared" si="0"/>
        <v>4</v>
      </c>
      <c r="V4" s="13">
        <f t="shared" si="1"/>
        <v>0.5714285714285714</v>
      </c>
      <c r="W4" s="18">
        <f t="shared" ref="W4:W26" si="2">V4</f>
        <v>0.5714285714285714</v>
      </c>
    </row>
    <row r="5" spans="1:23">
      <c r="A5" s="51" t="s">
        <v>98</v>
      </c>
      <c r="B5" s="7">
        <v>0</v>
      </c>
      <c r="C5" s="7">
        <v>0</v>
      </c>
      <c r="D5" s="7">
        <v>1</v>
      </c>
      <c r="E5" s="7">
        <v>0</v>
      </c>
      <c r="F5" s="7">
        <v>0</v>
      </c>
      <c r="G5" s="7">
        <v>1</v>
      </c>
      <c r="H5" s="7">
        <v>1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>
        <f t="shared" si="0"/>
        <v>3</v>
      </c>
      <c r="V5" s="13">
        <f t="shared" si="1"/>
        <v>0.42857142857142855</v>
      </c>
      <c r="W5" s="18">
        <f t="shared" si="2"/>
        <v>0.42857142857142855</v>
      </c>
    </row>
    <row r="6" spans="1:23">
      <c r="A6" s="50" t="s">
        <v>99</v>
      </c>
      <c r="B6" s="7">
        <v>1</v>
      </c>
      <c r="C6" s="7">
        <v>1</v>
      </c>
      <c r="D6" s="7">
        <v>1</v>
      </c>
      <c r="E6" s="7">
        <v>0</v>
      </c>
      <c r="F6" s="7">
        <v>0</v>
      </c>
      <c r="G6" s="7">
        <v>1</v>
      </c>
      <c r="H6" s="7">
        <v>1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>
        <f t="shared" si="0"/>
        <v>5</v>
      </c>
      <c r="V6" s="13">
        <f t="shared" si="1"/>
        <v>0.7142857142857143</v>
      </c>
      <c r="W6" s="18">
        <f t="shared" si="2"/>
        <v>0.7142857142857143</v>
      </c>
    </row>
    <row r="7" spans="1:23">
      <c r="A7" s="51" t="s">
        <v>100</v>
      </c>
      <c r="B7" s="7">
        <v>1</v>
      </c>
      <c r="C7" s="7">
        <v>1</v>
      </c>
      <c r="D7" s="7">
        <v>0</v>
      </c>
      <c r="E7" s="7">
        <v>0</v>
      </c>
      <c r="F7" s="7">
        <v>0</v>
      </c>
      <c r="G7" s="7">
        <v>1</v>
      </c>
      <c r="H7" s="7">
        <v>1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8">
        <f t="shared" si="0"/>
        <v>4</v>
      </c>
      <c r="V7" s="13">
        <f t="shared" si="1"/>
        <v>0.5714285714285714</v>
      </c>
      <c r="W7" s="18">
        <f t="shared" si="2"/>
        <v>0.5714285714285714</v>
      </c>
    </row>
    <row r="8" spans="1:23">
      <c r="A8" s="50" t="s">
        <v>176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1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8">
        <f t="shared" si="0"/>
        <v>1</v>
      </c>
      <c r="V8" s="13">
        <f t="shared" si="1"/>
        <v>0.14285714285714285</v>
      </c>
      <c r="W8" s="18">
        <f t="shared" si="2"/>
        <v>0.14285714285714285</v>
      </c>
    </row>
    <row r="9" spans="1:23">
      <c r="A9" s="50" t="s">
        <v>101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8">
        <f t="shared" si="0"/>
        <v>0</v>
      </c>
      <c r="V9" s="13">
        <f t="shared" si="1"/>
        <v>0</v>
      </c>
      <c r="W9" s="18">
        <f t="shared" si="2"/>
        <v>0</v>
      </c>
    </row>
    <row r="10" spans="1:23">
      <c r="A10" s="50" t="s">
        <v>102</v>
      </c>
      <c r="B10" s="7">
        <v>0</v>
      </c>
      <c r="C10" s="7">
        <v>0</v>
      </c>
      <c r="D10" s="7">
        <v>1</v>
      </c>
      <c r="E10" s="7">
        <v>0</v>
      </c>
      <c r="F10" s="7">
        <v>1</v>
      </c>
      <c r="G10" s="7">
        <v>0</v>
      </c>
      <c r="H10" s="7">
        <v>0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8">
        <f t="shared" si="0"/>
        <v>2</v>
      </c>
      <c r="V10" s="13">
        <f t="shared" si="1"/>
        <v>0.2857142857142857</v>
      </c>
      <c r="W10" s="18">
        <f t="shared" si="2"/>
        <v>0.2857142857142857</v>
      </c>
    </row>
    <row r="11" spans="1:23">
      <c r="A11" s="50" t="s">
        <v>103</v>
      </c>
      <c r="B11" s="7">
        <v>1</v>
      </c>
      <c r="C11" s="7">
        <v>1</v>
      </c>
      <c r="D11" s="7">
        <v>1</v>
      </c>
      <c r="E11" s="7">
        <v>1</v>
      </c>
      <c r="F11" s="7">
        <v>1</v>
      </c>
      <c r="G11" s="7">
        <v>1</v>
      </c>
      <c r="H11" s="7">
        <v>1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8">
        <f t="shared" si="0"/>
        <v>7</v>
      </c>
      <c r="V11" s="13">
        <f t="shared" si="1"/>
        <v>1</v>
      </c>
      <c r="W11" s="18">
        <f t="shared" si="2"/>
        <v>1</v>
      </c>
    </row>
    <row r="12" spans="1:23">
      <c r="A12" s="50" t="s">
        <v>104</v>
      </c>
      <c r="B12" s="7">
        <v>1</v>
      </c>
      <c r="C12" s="7">
        <v>1</v>
      </c>
      <c r="D12" s="7">
        <v>1</v>
      </c>
      <c r="E12" s="7">
        <v>0</v>
      </c>
      <c r="F12" s="7">
        <v>1</v>
      </c>
      <c r="G12" s="7">
        <v>1</v>
      </c>
      <c r="H12" s="7">
        <v>1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8">
        <f t="shared" si="0"/>
        <v>6</v>
      </c>
      <c r="V12" s="13">
        <f t="shared" si="1"/>
        <v>0.8571428571428571</v>
      </c>
      <c r="W12" s="18">
        <f t="shared" si="2"/>
        <v>0.8571428571428571</v>
      </c>
    </row>
    <row r="13" spans="1:23">
      <c r="A13" s="50" t="s">
        <v>105</v>
      </c>
      <c r="B13" s="7">
        <v>1</v>
      </c>
      <c r="C13" s="7">
        <v>1</v>
      </c>
      <c r="D13" s="7">
        <v>1</v>
      </c>
      <c r="E13" s="7">
        <v>0</v>
      </c>
      <c r="F13" s="7">
        <v>1</v>
      </c>
      <c r="G13" s="7">
        <v>0</v>
      </c>
      <c r="H13" s="7">
        <v>1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8">
        <f t="shared" si="0"/>
        <v>5</v>
      </c>
      <c r="V13" s="13">
        <f t="shared" si="1"/>
        <v>0.7142857142857143</v>
      </c>
      <c r="W13" s="18">
        <f t="shared" si="2"/>
        <v>0.7142857142857143</v>
      </c>
    </row>
    <row r="14" spans="1:23">
      <c r="A14" s="50" t="s">
        <v>106</v>
      </c>
      <c r="B14" s="7">
        <v>0</v>
      </c>
      <c r="C14" s="7">
        <v>1</v>
      </c>
      <c r="D14" s="7">
        <v>1</v>
      </c>
      <c r="E14" s="7">
        <v>0</v>
      </c>
      <c r="F14" s="7">
        <v>1</v>
      </c>
      <c r="G14" s="7">
        <v>0</v>
      </c>
      <c r="H14" s="7">
        <v>1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8">
        <f t="shared" si="0"/>
        <v>4</v>
      </c>
      <c r="V14" s="13">
        <f t="shared" si="1"/>
        <v>0.5714285714285714</v>
      </c>
      <c r="W14" s="18">
        <f t="shared" si="2"/>
        <v>0.5714285714285714</v>
      </c>
    </row>
    <row r="15" spans="1:23">
      <c r="A15" s="50" t="s">
        <v>107</v>
      </c>
      <c r="B15" s="7">
        <v>1</v>
      </c>
      <c r="C15" s="7">
        <v>1</v>
      </c>
      <c r="D15" s="7">
        <v>1</v>
      </c>
      <c r="E15" s="7">
        <v>0</v>
      </c>
      <c r="F15" s="7">
        <v>1</v>
      </c>
      <c r="G15" s="7">
        <v>1</v>
      </c>
      <c r="H15" s="7">
        <v>1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8">
        <f t="shared" si="0"/>
        <v>6</v>
      </c>
      <c r="V15" s="13">
        <f t="shared" si="1"/>
        <v>0.8571428571428571</v>
      </c>
      <c r="W15" s="18">
        <f t="shared" si="2"/>
        <v>0.8571428571428571</v>
      </c>
    </row>
    <row r="16" spans="1:23">
      <c r="A16" s="50" t="s">
        <v>108</v>
      </c>
      <c r="B16" s="7">
        <v>1</v>
      </c>
      <c r="C16" s="7">
        <v>1</v>
      </c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8">
        <f t="shared" si="0"/>
        <v>7</v>
      </c>
      <c r="V16" s="13">
        <f t="shared" si="1"/>
        <v>1</v>
      </c>
      <c r="W16" s="18">
        <f t="shared" si="2"/>
        <v>1</v>
      </c>
    </row>
    <row r="17" spans="1:23">
      <c r="A17" s="50" t="s">
        <v>177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8">
        <f t="shared" si="0"/>
        <v>0</v>
      </c>
      <c r="V17" s="13">
        <f t="shared" si="1"/>
        <v>0</v>
      </c>
      <c r="W17" s="18">
        <f t="shared" si="2"/>
        <v>0</v>
      </c>
    </row>
    <row r="18" spans="1:23">
      <c r="A18" s="50" t="s">
        <v>109</v>
      </c>
      <c r="B18" s="7">
        <v>0</v>
      </c>
      <c r="C18" s="7">
        <v>1</v>
      </c>
      <c r="D18" s="7">
        <v>1</v>
      </c>
      <c r="E18" s="7">
        <v>0</v>
      </c>
      <c r="F18" s="7">
        <v>1</v>
      </c>
      <c r="G18" s="7">
        <v>1</v>
      </c>
      <c r="H18" s="7">
        <v>1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8">
        <f t="shared" si="0"/>
        <v>5</v>
      </c>
      <c r="V18" s="13">
        <f t="shared" si="1"/>
        <v>0.7142857142857143</v>
      </c>
      <c r="W18" s="18">
        <f t="shared" si="2"/>
        <v>0.7142857142857143</v>
      </c>
    </row>
    <row r="19" spans="1:23">
      <c r="A19" s="51" t="s">
        <v>110</v>
      </c>
      <c r="B19" s="7">
        <v>1</v>
      </c>
      <c r="C19" s="7">
        <v>1</v>
      </c>
      <c r="D19" s="7">
        <v>1</v>
      </c>
      <c r="E19" s="7">
        <v>0</v>
      </c>
      <c r="F19" s="7">
        <v>1</v>
      </c>
      <c r="G19" s="7">
        <v>1</v>
      </c>
      <c r="H19" s="7">
        <v>1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8">
        <f t="shared" si="0"/>
        <v>6</v>
      </c>
      <c r="V19" s="13">
        <f t="shared" si="1"/>
        <v>0.8571428571428571</v>
      </c>
      <c r="W19" s="18">
        <f t="shared" si="2"/>
        <v>0.8571428571428571</v>
      </c>
    </row>
    <row r="20" spans="1:23">
      <c r="A20" s="51" t="s">
        <v>111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1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8">
        <f t="shared" si="0"/>
        <v>1</v>
      </c>
      <c r="V20" s="13">
        <f t="shared" si="1"/>
        <v>0.14285714285714285</v>
      </c>
      <c r="W20" s="18">
        <f t="shared" si="2"/>
        <v>0.14285714285714285</v>
      </c>
    </row>
    <row r="21" spans="1:23">
      <c r="A21" s="50" t="s">
        <v>112</v>
      </c>
      <c r="B21" s="7">
        <v>0</v>
      </c>
      <c r="C21" s="7">
        <v>1</v>
      </c>
      <c r="D21" s="7">
        <v>1</v>
      </c>
      <c r="E21" s="7">
        <v>0</v>
      </c>
      <c r="F21" s="7">
        <v>1</v>
      </c>
      <c r="G21" s="7">
        <v>1</v>
      </c>
      <c r="H21" s="7">
        <v>1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8">
        <f t="shared" si="0"/>
        <v>5</v>
      </c>
      <c r="V21" s="13">
        <f t="shared" si="1"/>
        <v>0.7142857142857143</v>
      </c>
      <c r="W21" s="18">
        <f t="shared" si="2"/>
        <v>0.7142857142857143</v>
      </c>
    </row>
    <row r="22" spans="1:23">
      <c r="A22" s="50" t="s">
        <v>113</v>
      </c>
      <c r="B22" s="7">
        <v>1</v>
      </c>
      <c r="C22" s="7">
        <v>1</v>
      </c>
      <c r="D22" s="7">
        <v>1</v>
      </c>
      <c r="E22" s="7">
        <v>0</v>
      </c>
      <c r="F22" s="7">
        <v>1</v>
      </c>
      <c r="G22" s="7">
        <v>1</v>
      </c>
      <c r="H22" s="7">
        <v>1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8">
        <f t="shared" si="0"/>
        <v>6</v>
      </c>
      <c r="V22" s="13">
        <f t="shared" si="1"/>
        <v>0.8571428571428571</v>
      </c>
      <c r="W22" s="18">
        <f t="shared" si="2"/>
        <v>0.8571428571428571</v>
      </c>
    </row>
    <row r="23" spans="1:23">
      <c r="A23" s="52" t="s">
        <v>178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1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8">
        <f t="shared" si="0"/>
        <v>1</v>
      </c>
      <c r="V23" s="13">
        <f t="shared" si="1"/>
        <v>0.14285714285714285</v>
      </c>
      <c r="W23" s="18">
        <f t="shared" si="2"/>
        <v>0.14285714285714285</v>
      </c>
    </row>
    <row r="24" spans="1:23">
      <c r="A24" s="52" t="s">
        <v>114</v>
      </c>
      <c r="B24" s="7">
        <v>1</v>
      </c>
      <c r="C24" s="7">
        <v>1</v>
      </c>
      <c r="D24" s="7">
        <v>1</v>
      </c>
      <c r="E24" s="7">
        <v>0</v>
      </c>
      <c r="F24" s="7">
        <v>1</v>
      </c>
      <c r="G24" s="7">
        <v>1</v>
      </c>
      <c r="H24" s="7">
        <v>1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8">
        <f t="shared" si="0"/>
        <v>6</v>
      </c>
      <c r="V24" s="13">
        <f t="shared" si="1"/>
        <v>0.8571428571428571</v>
      </c>
      <c r="W24" s="18">
        <f t="shared" si="2"/>
        <v>0.8571428571428571</v>
      </c>
    </row>
    <row r="25" spans="1:23">
      <c r="A25" s="52" t="s">
        <v>115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1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8">
        <f t="shared" si="0"/>
        <v>1</v>
      </c>
      <c r="V25" s="53">
        <f t="shared" si="1"/>
        <v>0.14285714285714285</v>
      </c>
      <c r="W25" s="18">
        <f t="shared" si="2"/>
        <v>0.14285714285714285</v>
      </c>
    </row>
    <row r="26" spans="1:23">
      <c r="A26" s="52" t="s">
        <v>116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1</v>
      </c>
      <c r="H26" s="7">
        <v>1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53">
        <f t="shared" si="0"/>
        <v>2</v>
      </c>
      <c r="V26" s="54">
        <f t="shared" si="1"/>
        <v>0.2857142857142857</v>
      </c>
      <c r="W26" s="18">
        <f t="shared" si="2"/>
        <v>0.2857142857142857</v>
      </c>
    </row>
    <row r="27" spans="1:23">
      <c r="A27" s="6" t="s">
        <v>4</v>
      </c>
      <c r="B27" s="7">
        <f t="shared" ref="B27:T27" si="3">SUM(B2:B26)</f>
        <v>12</v>
      </c>
      <c r="C27" s="7">
        <f t="shared" si="3"/>
        <v>14</v>
      </c>
      <c r="D27" s="7">
        <f t="shared" si="3"/>
        <v>15</v>
      </c>
      <c r="E27" s="7">
        <f t="shared" si="3"/>
        <v>3</v>
      </c>
      <c r="F27" s="7">
        <f t="shared" si="3"/>
        <v>13</v>
      </c>
      <c r="G27" s="7">
        <f t="shared" si="3"/>
        <v>15</v>
      </c>
      <c r="H27" s="7">
        <f t="shared" si="3"/>
        <v>22</v>
      </c>
      <c r="I27" s="7">
        <f t="shared" si="3"/>
        <v>0</v>
      </c>
      <c r="J27" s="7">
        <f t="shared" si="3"/>
        <v>0</v>
      </c>
      <c r="K27" s="7">
        <f t="shared" si="3"/>
        <v>0</v>
      </c>
      <c r="L27" s="7">
        <f t="shared" si="3"/>
        <v>0</v>
      </c>
      <c r="M27" s="7">
        <f t="shared" si="3"/>
        <v>0</v>
      </c>
      <c r="N27" s="7">
        <f t="shared" si="3"/>
        <v>0</v>
      </c>
      <c r="O27" s="7">
        <f t="shared" si="3"/>
        <v>0</v>
      </c>
      <c r="P27" s="7">
        <f t="shared" si="3"/>
        <v>0</v>
      </c>
      <c r="Q27" s="7">
        <f t="shared" si="3"/>
        <v>0</v>
      </c>
      <c r="R27" s="7">
        <f t="shared" si="3"/>
        <v>0</v>
      </c>
      <c r="S27" s="7">
        <f t="shared" si="3"/>
        <v>0</v>
      </c>
      <c r="T27" s="7">
        <f t="shared" si="3"/>
        <v>0</v>
      </c>
      <c r="U27" s="17">
        <f t="shared" si="0"/>
        <v>94</v>
      </c>
      <c r="V27" s="11"/>
      <c r="W27" s="37"/>
    </row>
    <row r="28" spans="1:23">
      <c r="A28" s="6" t="s">
        <v>68</v>
      </c>
      <c r="B28" s="7">
        <v>1</v>
      </c>
      <c r="C28" s="7">
        <v>1</v>
      </c>
      <c r="D28" s="7">
        <v>1</v>
      </c>
      <c r="E28" s="7">
        <v>1</v>
      </c>
      <c r="F28" s="7">
        <v>1</v>
      </c>
      <c r="G28" s="7">
        <v>1</v>
      </c>
      <c r="H28" s="7">
        <v>1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17">
        <f t="shared" si="0"/>
        <v>7</v>
      </c>
      <c r="V28" s="11"/>
      <c r="W28" s="3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9"/>
  <sheetViews>
    <sheetView workbookViewId="0">
      <selection activeCell="G9" sqref="G9"/>
    </sheetView>
  </sheetViews>
  <sheetFormatPr baseColWidth="10" defaultRowHeight="15"/>
  <cols>
    <col min="1" max="1" width="17" customWidth="1"/>
    <col min="2" max="2" width="4" customWidth="1"/>
    <col min="3" max="3" width="4.28515625" customWidth="1"/>
    <col min="4" max="4" width="3.7109375" customWidth="1"/>
    <col min="5" max="5" width="4.85546875" customWidth="1"/>
    <col min="6" max="20" width="5.28515625" customWidth="1"/>
    <col min="21" max="21" width="5.7109375" customWidth="1"/>
    <col min="22" max="22" width="5.42578125" customWidth="1"/>
    <col min="23" max="23" width="6.42578125" customWidth="1"/>
  </cols>
  <sheetData>
    <row r="1" spans="1:23">
      <c r="A1" s="46" t="s">
        <v>0</v>
      </c>
      <c r="B1" s="22">
        <v>40433</v>
      </c>
      <c r="C1" s="22">
        <v>40440</v>
      </c>
      <c r="D1" s="22">
        <v>40447</v>
      </c>
      <c r="E1" s="22">
        <v>40454</v>
      </c>
      <c r="F1" s="22">
        <v>40468</v>
      </c>
      <c r="G1" s="23">
        <v>40489</v>
      </c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4" t="s">
        <v>1</v>
      </c>
      <c r="V1" s="24" t="s">
        <v>2</v>
      </c>
      <c r="W1" s="25" t="s">
        <v>3</v>
      </c>
    </row>
    <row r="2" spans="1:23">
      <c r="A2" s="47" t="s">
        <v>90</v>
      </c>
      <c r="B2" s="7">
        <v>0</v>
      </c>
      <c r="C2" s="7">
        <v>0</v>
      </c>
      <c r="D2" s="7">
        <v>1</v>
      </c>
      <c r="E2" s="7">
        <v>0</v>
      </c>
      <c r="F2" s="7">
        <v>0</v>
      </c>
      <c r="G2" s="7">
        <v>0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>
        <f t="shared" ref="U2:U7" si="0">SUM(B2:T2)</f>
        <v>1</v>
      </c>
      <c r="V2" s="8">
        <f t="shared" ref="V2:V7" si="1">AVERAGE(B2:T2)</f>
        <v>0.16666666666666666</v>
      </c>
      <c r="W2" s="5">
        <f t="shared" ref="W2:W7" si="2">V2</f>
        <v>0.16666666666666666</v>
      </c>
    </row>
    <row r="3" spans="1:23">
      <c r="A3" s="47" t="s">
        <v>91</v>
      </c>
      <c r="B3" s="7">
        <v>0</v>
      </c>
      <c r="C3" s="7">
        <v>0</v>
      </c>
      <c r="D3" s="7">
        <v>1</v>
      </c>
      <c r="E3" s="7">
        <v>0</v>
      </c>
      <c r="F3" s="7">
        <v>0</v>
      </c>
      <c r="G3" s="7">
        <v>0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>
        <f t="shared" si="0"/>
        <v>1</v>
      </c>
      <c r="V3" s="8">
        <f t="shared" si="1"/>
        <v>0.16666666666666666</v>
      </c>
      <c r="W3" s="5">
        <f t="shared" si="2"/>
        <v>0.16666666666666666</v>
      </c>
    </row>
    <row r="4" spans="1:23">
      <c r="A4" s="41" t="s">
        <v>92</v>
      </c>
      <c r="B4" s="7">
        <v>0</v>
      </c>
      <c r="C4" s="7">
        <v>0</v>
      </c>
      <c r="D4" s="7">
        <v>1</v>
      </c>
      <c r="E4" s="7">
        <v>0</v>
      </c>
      <c r="F4" s="7">
        <v>1</v>
      </c>
      <c r="G4" s="7">
        <v>0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>
        <f t="shared" si="0"/>
        <v>2</v>
      </c>
      <c r="V4" s="8">
        <f t="shared" si="1"/>
        <v>0.33333333333333331</v>
      </c>
      <c r="W4" s="5">
        <f t="shared" si="2"/>
        <v>0.33333333333333331</v>
      </c>
    </row>
    <row r="5" spans="1:23">
      <c r="A5" s="41" t="s">
        <v>93</v>
      </c>
      <c r="B5" s="7">
        <v>0</v>
      </c>
      <c r="C5" s="7">
        <v>1</v>
      </c>
      <c r="D5" s="7">
        <v>1</v>
      </c>
      <c r="E5" s="7">
        <v>1</v>
      </c>
      <c r="F5" s="7">
        <v>1</v>
      </c>
      <c r="G5" s="7">
        <v>1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>
        <f t="shared" si="0"/>
        <v>5</v>
      </c>
      <c r="V5" s="8">
        <f t="shared" si="1"/>
        <v>0.83333333333333337</v>
      </c>
      <c r="W5" s="5">
        <f t="shared" si="2"/>
        <v>0.83333333333333337</v>
      </c>
    </row>
    <row r="6" spans="1:23">
      <c r="A6" s="47" t="s">
        <v>94</v>
      </c>
      <c r="B6" s="7">
        <v>0</v>
      </c>
      <c r="C6" s="7">
        <v>1</v>
      </c>
      <c r="D6" s="7">
        <v>1</v>
      </c>
      <c r="E6" s="7">
        <v>0</v>
      </c>
      <c r="F6" s="7">
        <v>0</v>
      </c>
      <c r="G6" s="7">
        <v>0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10">
        <f t="shared" si="0"/>
        <v>2</v>
      </c>
      <c r="V6" s="10">
        <f t="shared" si="1"/>
        <v>0.33333333333333331</v>
      </c>
      <c r="W6" s="15">
        <f t="shared" si="2"/>
        <v>0.33333333333333331</v>
      </c>
    </row>
    <row r="7" spans="1:23">
      <c r="A7" s="47" t="s">
        <v>95</v>
      </c>
      <c r="B7" s="7">
        <v>0</v>
      </c>
      <c r="C7" s="7">
        <v>1</v>
      </c>
      <c r="D7" s="7">
        <v>1</v>
      </c>
      <c r="E7" s="7">
        <v>0</v>
      </c>
      <c r="F7" s="7">
        <v>0</v>
      </c>
      <c r="G7" s="7">
        <v>0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12"/>
      <c r="U7" s="17">
        <f t="shared" si="0"/>
        <v>2</v>
      </c>
      <c r="V7" s="17">
        <f t="shared" si="1"/>
        <v>0.33333333333333331</v>
      </c>
      <c r="W7" s="18">
        <f t="shared" si="2"/>
        <v>0.33333333333333331</v>
      </c>
    </row>
    <row r="8" spans="1:23">
      <c r="A8" s="6" t="s">
        <v>4</v>
      </c>
      <c r="B8" s="7">
        <f t="shared" ref="B8:U8" si="3">SUM(B2:B7)</f>
        <v>0</v>
      </c>
      <c r="C8" s="7">
        <f t="shared" si="3"/>
        <v>3</v>
      </c>
      <c r="D8" s="7">
        <f t="shared" si="3"/>
        <v>6</v>
      </c>
      <c r="E8" s="7">
        <f t="shared" si="3"/>
        <v>1</v>
      </c>
      <c r="F8" s="7">
        <f t="shared" si="3"/>
        <v>2</v>
      </c>
      <c r="G8" s="7">
        <f t="shared" si="3"/>
        <v>1</v>
      </c>
      <c r="H8" s="7">
        <f t="shared" si="3"/>
        <v>0</v>
      </c>
      <c r="I8" s="7">
        <f t="shared" si="3"/>
        <v>0</v>
      </c>
      <c r="J8" s="7">
        <f t="shared" si="3"/>
        <v>0</v>
      </c>
      <c r="K8" s="7">
        <f t="shared" si="3"/>
        <v>0</v>
      </c>
      <c r="L8" s="7">
        <f t="shared" si="3"/>
        <v>0</v>
      </c>
      <c r="M8" s="7">
        <f t="shared" si="3"/>
        <v>0</v>
      </c>
      <c r="N8" s="7">
        <f t="shared" si="3"/>
        <v>0</v>
      </c>
      <c r="O8" s="7">
        <f t="shared" si="3"/>
        <v>0</v>
      </c>
      <c r="P8" s="7">
        <f t="shared" si="3"/>
        <v>0</v>
      </c>
      <c r="Q8" s="7">
        <f t="shared" si="3"/>
        <v>0</v>
      </c>
      <c r="R8" s="7">
        <f t="shared" si="3"/>
        <v>0</v>
      </c>
      <c r="S8" s="7">
        <f t="shared" si="3"/>
        <v>0</v>
      </c>
      <c r="T8" s="7">
        <f t="shared" si="3"/>
        <v>0</v>
      </c>
      <c r="U8" s="17">
        <f t="shared" si="3"/>
        <v>13</v>
      </c>
      <c r="V8" s="11"/>
      <c r="W8" s="37"/>
    </row>
    <row r="9" spans="1:23">
      <c r="A9" s="6" t="s">
        <v>68</v>
      </c>
      <c r="B9" s="7">
        <v>1</v>
      </c>
      <c r="C9" s="7">
        <v>1</v>
      </c>
      <c r="D9" s="7">
        <v>1</v>
      </c>
      <c r="E9" s="7">
        <v>1</v>
      </c>
      <c r="F9" s="7">
        <v>1</v>
      </c>
      <c r="G9" s="7">
        <v>1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17">
        <f>SUM(B9:T9)</f>
        <v>6</v>
      </c>
      <c r="V9" s="11"/>
      <c r="W9" s="3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27"/>
  <sheetViews>
    <sheetView workbookViewId="0">
      <selection activeCell="L9" sqref="L9"/>
    </sheetView>
  </sheetViews>
  <sheetFormatPr baseColWidth="10" defaultRowHeight="15"/>
  <cols>
    <col min="1" max="1" width="17.42578125" customWidth="1"/>
    <col min="2" max="2" width="4.7109375" customWidth="1"/>
    <col min="3" max="3" width="4.85546875" customWidth="1"/>
    <col min="4" max="19" width="5.28515625" customWidth="1"/>
    <col min="20" max="20" width="5.85546875" customWidth="1"/>
    <col min="21" max="21" width="5.42578125" customWidth="1"/>
    <col min="22" max="22" width="7.140625" customWidth="1"/>
  </cols>
  <sheetData>
    <row r="1" spans="1:22">
      <c r="A1" s="38" t="s">
        <v>0</v>
      </c>
      <c r="B1" s="22">
        <v>40433</v>
      </c>
      <c r="C1" s="22">
        <v>40440</v>
      </c>
      <c r="D1" s="22">
        <v>40447</v>
      </c>
      <c r="E1" s="22">
        <v>40454</v>
      </c>
      <c r="F1" s="22">
        <v>40461</v>
      </c>
      <c r="G1" s="23">
        <v>40468</v>
      </c>
      <c r="H1" s="23" t="s">
        <v>182</v>
      </c>
      <c r="I1" s="23">
        <v>40489</v>
      </c>
      <c r="J1" s="23"/>
      <c r="K1" s="23"/>
      <c r="L1" s="23"/>
      <c r="M1" s="23"/>
      <c r="N1" s="23"/>
      <c r="O1" s="23"/>
      <c r="P1" s="23"/>
      <c r="Q1" s="23"/>
      <c r="R1" s="23"/>
      <c r="S1" s="23"/>
      <c r="T1" s="24" t="s">
        <v>1</v>
      </c>
      <c r="U1" s="24" t="s">
        <v>2</v>
      </c>
      <c r="V1" s="25" t="s">
        <v>3</v>
      </c>
    </row>
    <row r="2" spans="1:22">
      <c r="A2" s="39" t="s">
        <v>69</v>
      </c>
      <c r="B2" s="40">
        <v>0</v>
      </c>
      <c r="C2" s="7">
        <v>0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8">
        <f t="shared" ref="T2:T25" si="0">SUM(B2:S2)</f>
        <v>0</v>
      </c>
      <c r="U2" s="8">
        <f t="shared" ref="U2:U25" si="1">AVERAGE(B2:S2)</f>
        <v>0</v>
      </c>
      <c r="V2" s="5">
        <f t="shared" ref="V2:V25" si="2">U2</f>
        <v>0</v>
      </c>
    </row>
    <row r="3" spans="1:22">
      <c r="A3" s="41" t="s">
        <v>70</v>
      </c>
      <c r="B3" s="7">
        <v>1</v>
      </c>
      <c r="C3" s="7">
        <v>0</v>
      </c>
      <c r="D3" s="7">
        <v>1</v>
      </c>
      <c r="E3" s="7">
        <v>1</v>
      </c>
      <c r="F3" s="7">
        <v>1</v>
      </c>
      <c r="G3" s="7">
        <v>0</v>
      </c>
      <c r="H3" s="7">
        <v>0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>
        <f t="shared" si="0"/>
        <v>4</v>
      </c>
      <c r="U3" s="8">
        <f t="shared" si="1"/>
        <v>0.5714285714285714</v>
      </c>
      <c r="V3" s="5">
        <f t="shared" si="2"/>
        <v>0.5714285714285714</v>
      </c>
    </row>
    <row r="4" spans="1:22">
      <c r="A4" s="41" t="s">
        <v>171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8">
        <f t="shared" si="0"/>
        <v>0</v>
      </c>
      <c r="U4" s="8">
        <f t="shared" si="1"/>
        <v>0</v>
      </c>
      <c r="V4" s="5">
        <f t="shared" si="2"/>
        <v>0</v>
      </c>
    </row>
    <row r="5" spans="1:22">
      <c r="A5" s="42" t="s">
        <v>71</v>
      </c>
      <c r="B5" s="7">
        <v>1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">
        <f t="shared" si="0"/>
        <v>1</v>
      </c>
      <c r="U5" s="8">
        <f t="shared" si="1"/>
        <v>0.14285714285714285</v>
      </c>
      <c r="V5" s="5">
        <f t="shared" si="2"/>
        <v>0.14285714285714285</v>
      </c>
    </row>
    <row r="6" spans="1:22">
      <c r="A6" s="41" t="s">
        <v>72</v>
      </c>
      <c r="B6" s="7">
        <v>0</v>
      </c>
      <c r="C6" s="7">
        <v>1</v>
      </c>
      <c r="D6" s="7">
        <v>1</v>
      </c>
      <c r="E6" s="7">
        <v>1</v>
      </c>
      <c r="F6" s="7">
        <v>1</v>
      </c>
      <c r="G6" s="7">
        <v>0</v>
      </c>
      <c r="H6" s="7">
        <v>1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8">
        <f t="shared" si="0"/>
        <v>5</v>
      </c>
      <c r="U6" s="8">
        <f t="shared" si="1"/>
        <v>0.7142857142857143</v>
      </c>
      <c r="V6" s="5">
        <f t="shared" si="2"/>
        <v>0.7142857142857143</v>
      </c>
    </row>
    <row r="7" spans="1:22">
      <c r="A7" s="42" t="s">
        <v>73</v>
      </c>
      <c r="B7" s="7">
        <v>1</v>
      </c>
      <c r="C7" s="7">
        <v>1</v>
      </c>
      <c r="D7" s="7">
        <v>1</v>
      </c>
      <c r="E7" s="7">
        <v>1</v>
      </c>
      <c r="F7" s="7">
        <v>1</v>
      </c>
      <c r="G7" s="7">
        <v>0</v>
      </c>
      <c r="H7" s="7">
        <v>1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8">
        <f t="shared" si="0"/>
        <v>6</v>
      </c>
      <c r="U7" s="8">
        <f t="shared" si="1"/>
        <v>0.8571428571428571</v>
      </c>
      <c r="V7" s="5">
        <f t="shared" si="2"/>
        <v>0.8571428571428571</v>
      </c>
    </row>
    <row r="8" spans="1:22">
      <c r="A8" s="41" t="s">
        <v>74</v>
      </c>
      <c r="B8" s="7">
        <v>0</v>
      </c>
      <c r="C8" s="7">
        <v>0</v>
      </c>
      <c r="D8" s="7">
        <v>1</v>
      </c>
      <c r="E8" s="7">
        <v>0</v>
      </c>
      <c r="F8" s="7">
        <v>0</v>
      </c>
      <c r="G8" s="7">
        <v>0</v>
      </c>
      <c r="H8" s="7">
        <v>0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>
        <f t="shared" si="0"/>
        <v>1</v>
      </c>
      <c r="U8" s="8">
        <f t="shared" si="1"/>
        <v>0.14285714285714285</v>
      </c>
      <c r="V8" s="5">
        <f t="shared" si="2"/>
        <v>0.14285714285714285</v>
      </c>
    </row>
    <row r="9" spans="1:22">
      <c r="A9" s="42" t="s">
        <v>75</v>
      </c>
      <c r="B9" s="7">
        <v>1</v>
      </c>
      <c r="C9" s="7">
        <v>1</v>
      </c>
      <c r="D9" s="7">
        <v>1</v>
      </c>
      <c r="E9" s="7">
        <v>1</v>
      </c>
      <c r="F9" s="7">
        <v>1</v>
      </c>
      <c r="G9" s="7">
        <v>0</v>
      </c>
      <c r="H9" s="7">
        <v>0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>
        <f t="shared" si="0"/>
        <v>5</v>
      </c>
      <c r="U9" s="8">
        <f t="shared" si="1"/>
        <v>0.7142857142857143</v>
      </c>
      <c r="V9" s="5">
        <f t="shared" si="2"/>
        <v>0.7142857142857143</v>
      </c>
    </row>
    <row r="10" spans="1:22">
      <c r="A10" s="42" t="s">
        <v>76</v>
      </c>
      <c r="B10" s="7">
        <v>1</v>
      </c>
      <c r="C10" s="7">
        <v>1</v>
      </c>
      <c r="D10" s="7">
        <v>1</v>
      </c>
      <c r="E10" s="7">
        <v>1</v>
      </c>
      <c r="F10" s="7">
        <v>1</v>
      </c>
      <c r="G10" s="7">
        <v>0</v>
      </c>
      <c r="H10" s="7">
        <v>0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>
        <f t="shared" si="0"/>
        <v>5</v>
      </c>
      <c r="U10" s="8">
        <f t="shared" si="1"/>
        <v>0.7142857142857143</v>
      </c>
      <c r="V10" s="5">
        <f t="shared" si="2"/>
        <v>0.7142857142857143</v>
      </c>
    </row>
    <row r="11" spans="1:22">
      <c r="A11" s="41" t="s">
        <v>77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8">
        <f t="shared" si="0"/>
        <v>0</v>
      </c>
      <c r="U11" s="8">
        <f t="shared" si="1"/>
        <v>0</v>
      </c>
      <c r="V11" s="5">
        <f t="shared" si="2"/>
        <v>0</v>
      </c>
    </row>
    <row r="12" spans="1:22">
      <c r="A12" s="41" t="s">
        <v>78</v>
      </c>
      <c r="B12" s="7">
        <v>0</v>
      </c>
      <c r="C12" s="7">
        <v>0</v>
      </c>
      <c r="D12" s="7">
        <v>0</v>
      </c>
      <c r="E12" s="7">
        <v>1</v>
      </c>
      <c r="F12" s="7">
        <v>0</v>
      </c>
      <c r="G12" s="7">
        <v>0</v>
      </c>
      <c r="H12" s="7">
        <v>0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8">
        <f t="shared" si="0"/>
        <v>1</v>
      </c>
      <c r="U12" s="8">
        <f t="shared" si="1"/>
        <v>0.14285714285714285</v>
      </c>
      <c r="V12" s="5">
        <f t="shared" si="2"/>
        <v>0.14285714285714285</v>
      </c>
    </row>
    <row r="13" spans="1:22">
      <c r="A13" s="41" t="s">
        <v>79</v>
      </c>
      <c r="B13" s="7">
        <v>1</v>
      </c>
      <c r="C13" s="7">
        <v>1</v>
      </c>
      <c r="D13" s="7">
        <v>1</v>
      </c>
      <c r="E13" s="7">
        <v>1</v>
      </c>
      <c r="F13" s="7">
        <v>1</v>
      </c>
      <c r="G13" s="7">
        <v>0</v>
      </c>
      <c r="H13" s="7">
        <v>0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>
        <f t="shared" si="0"/>
        <v>5</v>
      </c>
      <c r="U13" s="8">
        <f t="shared" si="1"/>
        <v>0.7142857142857143</v>
      </c>
      <c r="V13" s="5">
        <f t="shared" si="2"/>
        <v>0.7142857142857143</v>
      </c>
    </row>
    <row r="14" spans="1:22">
      <c r="A14" s="42" t="s">
        <v>80</v>
      </c>
      <c r="B14" s="7">
        <v>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>
        <f t="shared" si="0"/>
        <v>1</v>
      </c>
      <c r="U14" s="8">
        <f t="shared" si="1"/>
        <v>0.14285714285714285</v>
      </c>
      <c r="V14" s="5">
        <f t="shared" si="2"/>
        <v>0.14285714285714285</v>
      </c>
    </row>
    <row r="15" spans="1:22">
      <c r="A15" s="42" t="s">
        <v>53</v>
      </c>
      <c r="B15" s="7">
        <v>0</v>
      </c>
      <c r="C15" s="7">
        <v>0</v>
      </c>
      <c r="D15" s="7">
        <v>0</v>
      </c>
      <c r="E15" s="7">
        <v>1</v>
      </c>
      <c r="F15" s="7">
        <v>0</v>
      </c>
      <c r="G15" s="7">
        <v>0</v>
      </c>
      <c r="H15" s="7">
        <v>0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8">
        <f t="shared" si="0"/>
        <v>1</v>
      </c>
      <c r="U15" s="8">
        <f t="shared" si="1"/>
        <v>0.14285714285714285</v>
      </c>
      <c r="V15" s="5">
        <f t="shared" si="2"/>
        <v>0.14285714285714285</v>
      </c>
    </row>
    <row r="16" spans="1:22">
      <c r="A16" s="42" t="s">
        <v>81</v>
      </c>
      <c r="B16" s="7">
        <v>1</v>
      </c>
      <c r="C16" s="7">
        <v>1</v>
      </c>
      <c r="D16" s="7">
        <v>1</v>
      </c>
      <c r="E16" s="7">
        <v>0</v>
      </c>
      <c r="F16" s="7">
        <v>1</v>
      </c>
      <c r="G16" s="7">
        <v>0</v>
      </c>
      <c r="H16" s="7">
        <v>0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8">
        <f t="shared" si="0"/>
        <v>4</v>
      </c>
      <c r="U16" s="8">
        <f t="shared" si="1"/>
        <v>0.5714285714285714</v>
      </c>
      <c r="V16" s="5">
        <f t="shared" si="2"/>
        <v>0.5714285714285714</v>
      </c>
    </row>
    <row r="17" spans="1:22">
      <c r="A17" s="43" t="s">
        <v>82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8">
        <f t="shared" si="0"/>
        <v>0</v>
      </c>
      <c r="U17" s="8">
        <f t="shared" si="1"/>
        <v>0</v>
      </c>
      <c r="V17" s="5">
        <f t="shared" si="2"/>
        <v>0</v>
      </c>
    </row>
    <row r="18" spans="1:22">
      <c r="A18" s="42" t="s">
        <v>83</v>
      </c>
      <c r="B18" s="7">
        <v>1</v>
      </c>
      <c r="C18" s="7">
        <v>0</v>
      </c>
      <c r="D18" s="7">
        <v>1</v>
      </c>
      <c r="E18" s="7">
        <v>1</v>
      </c>
      <c r="F18" s="7">
        <v>1</v>
      </c>
      <c r="G18" s="7">
        <v>0</v>
      </c>
      <c r="H18" s="7">
        <v>1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8">
        <f t="shared" si="0"/>
        <v>5</v>
      </c>
      <c r="U18" s="8">
        <f t="shared" si="1"/>
        <v>0.7142857142857143</v>
      </c>
      <c r="V18" s="5">
        <f t="shared" si="2"/>
        <v>0.7142857142857143</v>
      </c>
    </row>
    <row r="19" spans="1:22">
      <c r="A19" s="42" t="s">
        <v>166</v>
      </c>
      <c r="B19" s="7">
        <v>0</v>
      </c>
      <c r="C19" s="7">
        <v>0</v>
      </c>
      <c r="D19" s="7">
        <v>0</v>
      </c>
      <c r="E19" s="7">
        <v>0</v>
      </c>
      <c r="F19" s="7">
        <v>1</v>
      </c>
      <c r="G19" s="7">
        <v>0</v>
      </c>
      <c r="H19" s="7">
        <v>0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8">
        <f t="shared" si="0"/>
        <v>1</v>
      </c>
      <c r="U19" s="8">
        <f t="shared" si="1"/>
        <v>0.14285714285714285</v>
      </c>
      <c r="V19" s="5">
        <f t="shared" si="2"/>
        <v>0.14285714285714285</v>
      </c>
    </row>
    <row r="20" spans="1:22">
      <c r="A20" s="42" t="s">
        <v>84</v>
      </c>
      <c r="B20" s="7">
        <v>0</v>
      </c>
      <c r="C20" s="7">
        <v>1</v>
      </c>
      <c r="D20" s="7">
        <v>1</v>
      </c>
      <c r="E20" s="7">
        <v>1</v>
      </c>
      <c r="F20" s="7">
        <v>1</v>
      </c>
      <c r="G20" s="7">
        <v>0</v>
      </c>
      <c r="H20" s="7">
        <v>0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8">
        <f t="shared" si="0"/>
        <v>4</v>
      </c>
      <c r="U20" s="8">
        <f t="shared" si="1"/>
        <v>0.5714285714285714</v>
      </c>
      <c r="V20" s="5">
        <f t="shared" si="2"/>
        <v>0.5714285714285714</v>
      </c>
    </row>
    <row r="21" spans="1:22">
      <c r="A21" s="42" t="s">
        <v>85</v>
      </c>
      <c r="B21" s="7">
        <v>1</v>
      </c>
      <c r="C21" s="7">
        <v>1</v>
      </c>
      <c r="D21" s="7">
        <v>1</v>
      </c>
      <c r="E21" s="7">
        <v>1</v>
      </c>
      <c r="F21" s="7">
        <v>1</v>
      </c>
      <c r="G21" s="7">
        <v>0</v>
      </c>
      <c r="H21" s="7">
        <v>0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8">
        <f t="shared" si="0"/>
        <v>5</v>
      </c>
      <c r="U21" s="8">
        <f t="shared" si="1"/>
        <v>0.7142857142857143</v>
      </c>
      <c r="V21" s="5">
        <f t="shared" si="2"/>
        <v>0.7142857142857143</v>
      </c>
    </row>
    <row r="22" spans="1:22">
      <c r="A22" s="41" t="s">
        <v>86</v>
      </c>
      <c r="B22" s="7">
        <v>1</v>
      </c>
      <c r="C22" s="7">
        <v>1</v>
      </c>
      <c r="D22" s="7">
        <v>1</v>
      </c>
      <c r="E22" s="7">
        <v>1</v>
      </c>
      <c r="F22" s="7">
        <v>1</v>
      </c>
      <c r="G22" s="7">
        <v>0</v>
      </c>
      <c r="H22" s="7">
        <v>0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>
        <f t="shared" si="0"/>
        <v>5</v>
      </c>
      <c r="U22" s="8">
        <f t="shared" si="1"/>
        <v>0.7142857142857143</v>
      </c>
      <c r="V22" s="5">
        <f t="shared" si="2"/>
        <v>0.7142857142857143</v>
      </c>
    </row>
    <row r="23" spans="1:22">
      <c r="A23" s="42" t="s">
        <v>87</v>
      </c>
      <c r="B23" s="7">
        <v>0</v>
      </c>
      <c r="C23" s="7">
        <v>0</v>
      </c>
      <c r="D23" s="7">
        <v>1</v>
      </c>
      <c r="E23" s="7">
        <v>1</v>
      </c>
      <c r="F23" s="7">
        <v>0</v>
      </c>
      <c r="G23" s="7">
        <v>0</v>
      </c>
      <c r="H23" s="7">
        <v>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8">
        <f t="shared" si="0"/>
        <v>2</v>
      </c>
      <c r="U23" s="8">
        <f t="shared" si="1"/>
        <v>0.2857142857142857</v>
      </c>
      <c r="V23" s="5">
        <f t="shared" si="2"/>
        <v>0.2857142857142857</v>
      </c>
    </row>
    <row r="24" spans="1:22">
      <c r="A24" s="41" t="s">
        <v>88</v>
      </c>
      <c r="B24" s="7">
        <v>1</v>
      </c>
      <c r="C24" s="7">
        <v>1</v>
      </c>
      <c r="D24" s="7">
        <v>1</v>
      </c>
      <c r="E24" s="7">
        <v>0</v>
      </c>
      <c r="F24" s="7">
        <v>0</v>
      </c>
      <c r="G24" s="7">
        <v>0</v>
      </c>
      <c r="H24" s="7">
        <v>0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10">
        <f t="shared" si="0"/>
        <v>3</v>
      </c>
      <c r="U24" s="10">
        <f t="shared" si="1"/>
        <v>0.42857142857142855</v>
      </c>
      <c r="V24" s="15">
        <f t="shared" si="2"/>
        <v>0.42857142857142855</v>
      </c>
    </row>
    <row r="25" spans="1:22">
      <c r="A25" s="44" t="s">
        <v>89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12"/>
      <c r="T25" s="17">
        <f t="shared" si="0"/>
        <v>0</v>
      </c>
      <c r="U25" s="17">
        <f t="shared" si="1"/>
        <v>0</v>
      </c>
      <c r="V25" s="18">
        <f t="shared" si="2"/>
        <v>0</v>
      </c>
    </row>
    <row r="26" spans="1:22">
      <c r="A26" s="6" t="s">
        <v>4</v>
      </c>
      <c r="B26" s="7">
        <f t="shared" ref="B26:T26" si="3">SUM(B3:B24)</f>
        <v>12</v>
      </c>
      <c r="C26" s="7">
        <f t="shared" si="3"/>
        <v>10</v>
      </c>
      <c r="D26" s="7">
        <f t="shared" si="3"/>
        <v>14</v>
      </c>
      <c r="E26" s="7">
        <f t="shared" si="3"/>
        <v>13</v>
      </c>
      <c r="F26" s="7">
        <f t="shared" si="3"/>
        <v>12</v>
      </c>
      <c r="G26" s="7">
        <f t="shared" si="3"/>
        <v>0</v>
      </c>
      <c r="H26" s="7">
        <f t="shared" si="3"/>
        <v>3</v>
      </c>
      <c r="I26" s="7">
        <f t="shared" si="3"/>
        <v>0</v>
      </c>
      <c r="J26" s="7">
        <f t="shared" si="3"/>
        <v>0</v>
      </c>
      <c r="K26" s="7">
        <f t="shared" si="3"/>
        <v>0</v>
      </c>
      <c r="L26" s="7">
        <f t="shared" si="3"/>
        <v>0</v>
      </c>
      <c r="M26" s="7">
        <f t="shared" si="3"/>
        <v>0</v>
      </c>
      <c r="N26" s="7">
        <f t="shared" si="3"/>
        <v>0</v>
      </c>
      <c r="O26" s="7">
        <f t="shared" si="3"/>
        <v>0</v>
      </c>
      <c r="P26" s="7">
        <f t="shared" si="3"/>
        <v>0</v>
      </c>
      <c r="Q26" s="7">
        <f t="shared" si="3"/>
        <v>0</v>
      </c>
      <c r="R26" s="7">
        <f t="shared" si="3"/>
        <v>0</v>
      </c>
      <c r="S26" s="7">
        <f t="shared" si="3"/>
        <v>0</v>
      </c>
      <c r="T26" s="45">
        <f t="shared" si="3"/>
        <v>64</v>
      </c>
      <c r="U26" s="11"/>
      <c r="V26" s="37"/>
    </row>
    <row r="27" spans="1:22">
      <c r="A27" s="6" t="s">
        <v>68</v>
      </c>
      <c r="B27" s="7">
        <v>1</v>
      </c>
      <c r="C27" s="7">
        <v>1</v>
      </c>
      <c r="D27" s="7">
        <v>1</v>
      </c>
      <c r="E27" s="7">
        <v>1</v>
      </c>
      <c r="F27" s="7">
        <v>1</v>
      </c>
      <c r="G27" s="7">
        <v>1</v>
      </c>
      <c r="H27" s="7">
        <v>1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12">
        <v>0</v>
      </c>
      <c r="T27" s="17">
        <f>SUM(B27:S27)</f>
        <v>7</v>
      </c>
      <c r="U27" s="11"/>
      <c r="V27" s="3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44"/>
  <sheetViews>
    <sheetView workbookViewId="0">
      <selection activeCell="X28" sqref="X28"/>
    </sheetView>
  </sheetViews>
  <sheetFormatPr baseColWidth="10" defaultRowHeight="15"/>
  <cols>
    <col min="1" max="1" width="21.42578125" customWidth="1"/>
    <col min="2" max="19" width="5.28515625" customWidth="1"/>
    <col min="20" max="20" width="5.7109375" customWidth="1"/>
    <col min="21" max="21" width="5.42578125" customWidth="1"/>
    <col min="22" max="22" width="7.140625" customWidth="1"/>
  </cols>
  <sheetData>
    <row r="1" spans="1:22">
      <c r="A1" s="19" t="s">
        <v>0</v>
      </c>
      <c r="B1" s="20">
        <v>40419</v>
      </c>
      <c r="C1" s="21">
        <v>40426</v>
      </c>
      <c r="D1" s="22">
        <v>40433</v>
      </c>
      <c r="E1" s="22">
        <v>40440</v>
      </c>
      <c r="F1" s="22">
        <v>40447</v>
      </c>
      <c r="G1" s="22">
        <v>40461</v>
      </c>
      <c r="H1" s="23">
        <v>40468</v>
      </c>
      <c r="I1" s="23">
        <v>40475</v>
      </c>
      <c r="J1" s="23">
        <v>40489</v>
      </c>
      <c r="K1" s="23"/>
      <c r="L1" s="23"/>
      <c r="M1" s="23"/>
      <c r="N1" s="23"/>
      <c r="O1" s="23"/>
      <c r="P1" s="23"/>
      <c r="Q1" s="23"/>
      <c r="R1" s="23"/>
      <c r="S1" s="23"/>
      <c r="T1" s="24" t="s">
        <v>1</v>
      </c>
      <c r="U1" s="24" t="s">
        <v>2</v>
      </c>
      <c r="V1" s="25" t="s">
        <v>3</v>
      </c>
    </row>
    <row r="2" spans="1:22">
      <c r="A2" s="26" t="s">
        <v>34</v>
      </c>
      <c r="B2" s="27">
        <v>0</v>
      </c>
      <c r="C2" s="28">
        <v>1</v>
      </c>
      <c r="D2" s="29">
        <v>0</v>
      </c>
      <c r="E2" s="29">
        <v>0</v>
      </c>
      <c r="F2" s="29">
        <v>0</v>
      </c>
      <c r="G2" s="29">
        <v>0</v>
      </c>
      <c r="H2" s="29">
        <v>0</v>
      </c>
      <c r="I2" s="29">
        <v>0</v>
      </c>
      <c r="J2" s="29">
        <v>0</v>
      </c>
      <c r="K2" s="29"/>
      <c r="L2" s="29"/>
      <c r="M2" s="29"/>
      <c r="N2" s="29"/>
      <c r="O2" s="29"/>
      <c r="P2" s="29"/>
      <c r="Q2" s="29"/>
      <c r="R2" s="29"/>
      <c r="S2" s="29"/>
      <c r="T2" s="30">
        <f t="shared" ref="T2:T42" si="0">SUM(B2:S2)</f>
        <v>1</v>
      </c>
      <c r="U2" s="8">
        <f>AVERAGE(B2:S2)</f>
        <v>0.1111111111111111</v>
      </c>
      <c r="V2" s="5">
        <f>U2</f>
        <v>0.1111111111111111</v>
      </c>
    </row>
    <row r="3" spans="1:22">
      <c r="A3" s="26" t="s">
        <v>35</v>
      </c>
      <c r="B3" s="27">
        <v>0</v>
      </c>
      <c r="C3" s="28">
        <v>0</v>
      </c>
      <c r="D3" s="29">
        <v>1</v>
      </c>
      <c r="E3" s="29">
        <v>0</v>
      </c>
      <c r="F3" s="29">
        <v>1</v>
      </c>
      <c r="G3" s="29">
        <v>1</v>
      </c>
      <c r="H3" s="29">
        <v>0</v>
      </c>
      <c r="I3" s="29">
        <v>0</v>
      </c>
      <c r="J3" s="29">
        <v>1</v>
      </c>
      <c r="K3" s="29"/>
      <c r="L3" s="29"/>
      <c r="M3" s="29"/>
      <c r="N3" s="29"/>
      <c r="O3" s="29"/>
      <c r="P3" s="29"/>
      <c r="Q3" s="29"/>
      <c r="R3" s="29"/>
      <c r="S3" s="29"/>
      <c r="T3" s="30">
        <f t="shared" si="0"/>
        <v>4</v>
      </c>
      <c r="U3" s="8">
        <f t="shared" ref="U3:U42" si="1">AVERAGE(B3:S3)</f>
        <v>0.44444444444444442</v>
      </c>
      <c r="V3" s="5">
        <f t="shared" ref="V3:V42" si="2">U3</f>
        <v>0.44444444444444442</v>
      </c>
    </row>
    <row r="4" spans="1:22">
      <c r="A4" s="26" t="s">
        <v>36</v>
      </c>
      <c r="B4" s="27">
        <v>1</v>
      </c>
      <c r="C4" s="28">
        <v>1</v>
      </c>
      <c r="D4" s="29">
        <v>1</v>
      </c>
      <c r="E4" s="29">
        <v>1</v>
      </c>
      <c r="F4" s="29">
        <v>1</v>
      </c>
      <c r="G4" s="29">
        <v>1</v>
      </c>
      <c r="H4" s="29">
        <v>0</v>
      </c>
      <c r="I4" s="29">
        <v>0</v>
      </c>
      <c r="J4" s="29">
        <v>1</v>
      </c>
      <c r="K4" s="29"/>
      <c r="L4" s="29"/>
      <c r="M4" s="29"/>
      <c r="N4" s="29"/>
      <c r="O4" s="29"/>
      <c r="P4" s="29"/>
      <c r="Q4" s="29"/>
      <c r="R4" s="29"/>
      <c r="S4" s="29"/>
      <c r="T4" s="30">
        <f t="shared" si="0"/>
        <v>7</v>
      </c>
      <c r="U4" s="8">
        <f t="shared" si="1"/>
        <v>0.77777777777777779</v>
      </c>
      <c r="V4" s="5">
        <f t="shared" si="2"/>
        <v>0.77777777777777779</v>
      </c>
    </row>
    <row r="5" spans="1:22">
      <c r="A5" s="26" t="s">
        <v>37</v>
      </c>
      <c r="B5" s="27">
        <v>0</v>
      </c>
      <c r="C5" s="28">
        <v>0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/>
      <c r="L5" s="29"/>
      <c r="M5" s="29"/>
      <c r="N5" s="29"/>
      <c r="O5" s="29"/>
      <c r="P5" s="29"/>
      <c r="Q5" s="29"/>
      <c r="R5" s="29"/>
      <c r="S5" s="29"/>
      <c r="T5" s="30">
        <f t="shared" si="0"/>
        <v>0</v>
      </c>
      <c r="U5" s="8">
        <f t="shared" si="1"/>
        <v>0</v>
      </c>
      <c r="V5" s="5">
        <f t="shared" si="2"/>
        <v>0</v>
      </c>
    </row>
    <row r="6" spans="1:22">
      <c r="A6" s="31" t="s">
        <v>38</v>
      </c>
      <c r="B6" s="27">
        <v>0</v>
      </c>
      <c r="C6" s="28">
        <v>0</v>
      </c>
      <c r="D6" s="29">
        <v>0</v>
      </c>
      <c r="E6" s="29">
        <v>0</v>
      </c>
      <c r="F6" s="29">
        <v>1</v>
      </c>
      <c r="G6" s="29">
        <v>1</v>
      </c>
      <c r="H6" s="29">
        <v>0</v>
      </c>
      <c r="I6" s="29">
        <v>1</v>
      </c>
      <c r="J6" s="29">
        <v>1</v>
      </c>
      <c r="K6" s="29"/>
      <c r="L6" s="29"/>
      <c r="M6" s="29"/>
      <c r="N6" s="29"/>
      <c r="O6" s="29"/>
      <c r="P6" s="29"/>
      <c r="Q6" s="29"/>
      <c r="R6" s="29"/>
      <c r="S6" s="29"/>
      <c r="T6" s="30">
        <f t="shared" si="0"/>
        <v>4</v>
      </c>
      <c r="U6" s="8">
        <f t="shared" si="1"/>
        <v>0.44444444444444442</v>
      </c>
      <c r="V6" s="5">
        <f t="shared" si="2"/>
        <v>0.44444444444444442</v>
      </c>
    </row>
    <row r="7" spans="1:22">
      <c r="A7" s="26" t="s">
        <v>39</v>
      </c>
      <c r="B7" s="27">
        <v>0</v>
      </c>
      <c r="C7" s="28">
        <v>1</v>
      </c>
      <c r="D7" s="29">
        <v>1</v>
      </c>
      <c r="E7" s="29">
        <v>0</v>
      </c>
      <c r="F7" s="29">
        <v>1</v>
      </c>
      <c r="G7" s="29">
        <v>0</v>
      </c>
      <c r="H7" s="29">
        <v>0</v>
      </c>
      <c r="I7" s="29">
        <v>0</v>
      </c>
      <c r="J7" s="29">
        <v>0</v>
      </c>
      <c r="K7" s="29"/>
      <c r="L7" s="29"/>
      <c r="M7" s="29"/>
      <c r="N7" s="29"/>
      <c r="O7" s="29"/>
      <c r="P7" s="29"/>
      <c r="Q7" s="29"/>
      <c r="R7" s="29"/>
      <c r="S7" s="29"/>
      <c r="T7" s="30">
        <f t="shared" si="0"/>
        <v>3</v>
      </c>
      <c r="U7" s="8">
        <f t="shared" si="1"/>
        <v>0.33333333333333331</v>
      </c>
      <c r="V7" s="5">
        <f t="shared" si="2"/>
        <v>0.33333333333333331</v>
      </c>
    </row>
    <row r="8" spans="1:22">
      <c r="A8" s="26" t="s">
        <v>40</v>
      </c>
      <c r="B8" s="27">
        <v>1</v>
      </c>
      <c r="C8" s="28">
        <v>1</v>
      </c>
      <c r="D8" s="29">
        <v>1</v>
      </c>
      <c r="E8" s="29">
        <v>0</v>
      </c>
      <c r="F8" s="29">
        <v>1</v>
      </c>
      <c r="G8" s="29">
        <v>1</v>
      </c>
      <c r="H8" s="29">
        <v>0</v>
      </c>
      <c r="I8" s="29">
        <v>1</v>
      </c>
      <c r="J8" s="29">
        <v>1</v>
      </c>
      <c r="K8" s="29"/>
      <c r="L8" s="29"/>
      <c r="M8" s="29"/>
      <c r="N8" s="29"/>
      <c r="O8" s="29"/>
      <c r="P8" s="29"/>
      <c r="Q8" s="29"/>
      <c r="R8" s="29"/>
      <c r="S8" s="29"/>
      <c r="T8" s="30">
        <f t="shared" si="0"/>
        <v>7</v>
      </c>
      <c r="U8" s="8">
        <f t="shared" si="1"/>
        <v>0.77777777777777779</v>
      </c>
      <c r="V8" s="5">
        <f t="shared" si="2"/>
        <v>0.77777777777777779</v>
      </c>
    </row>
    <row r="9" spans="1:22">
      <c r="A9" s="26" t="s">
        <v>41</v>
      </c>
      <c r="B9" s="27">
        <v>0</v>
      </c>
      <c r="C9" s="28">
        <v>1</v>
      </c>
      <c r="D9" s="29">
        <v>1</v>
      </c>
      <c r="E9" s="29">
        <v>0</v>
      </c>
      <c r="F9" s="29">
        <v>1</v>
      </c>
      <c r="G9" s="29">
        <v>0</v>
      </c>
      <c r="H9" s="29">
        <v>1</v>
      </c>
      <c r="I9" s="29">
        <v>1</v>
      </c>
      <c r="J9" s="29">
        <v>1</v>
      </c>
      <c r="K9" s="29"/>
      <c r="L9" s="29"/>
      <c r="M9" s="29"/>
      <c r="N9" s="29"/>
      <c r="O9" s="29"/>
      <c r="P9" s="29"/>
      <c r="Q9" s="29"/>
      <c r="R9" s="29"/>
      <c r="S9" s="29"/>
      <c r="T9" s="30">
        <f t="shared" si="0"/>
        <v>6</v>
      </c>
      <c r="U9" s="8">
        <f t="shared" si="1"/>
        <v>0.66666666666666663</v>
      </c>
      <c r="V9" s="5">
        <f t="shared" si="2"/>
        <v>0.66666666666666663</v>
      </c>
    </row>
    <row r="10" spans="1:22">
      <c r="A10" s="26" t="s">
        <v>42</v>
      </c>
      <c r="B10" s="27">
        <v>1</v>
      </c>
      <c r="C10" s="28">
        <v>1</v>
      </c>
      <c r="D10" s="29">
        <v>1</v>
      </c>
      <c r="E10" s="29">
        <v>0</v>
      </c>
      <c r="F10" s="29">
        <v>0</v>
      </c>
      <c r="G10" s="29">
        <v>1</v>
      </c>
      <c r="H10" s="29">
        <v>0</v>
      </c>
      <c r="I10" s="29">
        <v>1</v>
      </c>
      <c r="J10" s="29">
        <v>1</v>
      </c>
      <c r="K10" s="29"/>
      <c r="L10" s="29"/>
      <c r="M10" s="29"/>
      <c r="N10" s="29"/>
      <c r="O10" s="29"/>
      <c r="P10" s="29"/>
      <c r="Q10" s="29"/>
      <c r="R10" s="29"/>
      <c r="S10" s="29"/>
      <c r="T10" s="30">
        <f t="shared" si="0"/>
        <v>6</v>
      </c>
      <c r="U10" s="8">
        <f t="shared" si="1"/>
        <v>0.66666666666666663</v>
      </c>
      <c r="V10" s="5">
        <f t="shared" si="2"/>
        <v>0.66666666666666663</v>
      </c>
    </row>
    <row r="11" spans="1:22">
      <c r="A11" s="32" t="s">
        <v>43</v>
      </c>
      <c r="B11" s="27">
        <v>1</v>
      </c>
      <c r="C11" s="28">
        <v>1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/>
      <c r="L11" s="29"/>
      <c r="M11" s="29"/>
      <c r="N11" s="29"/>
      <c r="O11" s="29"/>
      <c r="P11" s="29"/>
      <c r="Q11" s="29"/>
      <c r="R11" s="29"/>
      <c r="S11" s="29"/>
      <c r="T11" s="30">
        <f t="shared" si="0"/>
        <v>2</v>
      </c>
      <c r="U11" s="8">
        <f t="shared" si="1"/>
        <v>0.22222222222222221</v>
      </c>
      <c r="V11" s="5">
        <f t="shared" si="2"/>
        <v>0.22222222222222221</v>
      </c>
    </row>
    <row r="12" spans="1:22">
      <c r="A12" s="32" t="s">
        <v>172</v>
      </c>
      <c r="B12" s="27">
        <v>0</v>
      </c>
      <c r="C12" s="28">
        <v>0</v>
      </c>
      <c r="D12" s="29">
        <v>0</v>
      </c>
      <c r="E12" s="29">
        <v>0</v>
      </c>
      <c r="F12" s="29">
        <v>0</v>
      </c>
      <c r="G12" s="29">
        <v>1</v>
      </c>
      <c r="H12" s="29">
        <v>1</v>
      </c>
      <c r="I12" s="29">
        <v>1</v>
      </c>
      <c r="J12" s="29">
        <v>1</v>
      </c>
      <c r="K12" s="29"/>
      <c r="L12" s="29"/>
      <c r="M12" s="29"/>
      <c r="N12" s="29"/>
      <c r="O12" s="29"/>
      <c r="P12" s="29"/>
      <c r="Q12" s="29"/>
      <c r="R12" s="29"/>
      <c r="S12" s="29"/>
      <c r="T12" s="30">
        <f t="shared" si="0"/>
        <v>4</v>
      </c>
      <c r="U12" s="8">
        <f t="shared" si="1"/>
        <v>0.44444444444444442</v>
      </c>
      <c r="V12" s="5">
        <f t="shared" si="2"/>
        <v>0.44444444444444442</v>
      </c>
    </row>
    <row r="13" spans="1:22">
      <c r="A13" s="26" t="s">
        <v>44</v>
      </c>
      <c r="B13" s="27">
        <v>0</v>
      </c>
      <c r="C13" s="28">
        <v>1</v>
      </c>
      <c r="D13" s="29">
        <v>1</v>
      </c>
      <c r="E13" s="29">
        <v>1</v>
      </c>
      <c r="F13" s="29">
        <v>1</v>
      </c>
      <c r="G13" s="29">
        <v>0</v>
      </c>
      <c r="H13" s="29">
        <v>1</v>
      </c>
      <c r="I13" s="29">
        <v>1</v>
      </c>
      <c r="J13" s="29">
        <v>0</v>
      </c>
      <c r="K13" s="29"/>
      <c r="L13" s="29"/>
      <c r="M13" s="29"/>
      <c r="N13" s="29"/>
      <c r="O13" s="29"/>
      <c r="P13" s="29"/>
      <c r="Q13" s="29"/>
      <c r="R13" s="29"/>
      <c r="S13" s="29"/>
      <c r="T13" s="30">
        <f t="shared" si="0"/>
        <v>6</v>
      </c>
      <c r="U13" s="8">
        <f t="shared" si="1"/>
        <v>0.66666666666666663</v>
      </c>
      <c r="V13" s="5">
        <f t="shared" si="2"/>
        <v>0.66666666666666663</v>
      </c>
    </row>
    <row r="14" spans="1:22">
      <c r="A14" s="32" t="s">
        <v>45</v>
      </c>
      <c r="B14" s="27">
        <v>1</v>
      </c>
      <c r="C14" s="28">
        <v>1</v>
      </c>
      <c r="D14" s="29">
        <v>1</v>
      </c>
      <c r="E14" s="29">
        <v>1</v>
      </c>
      <c r="F14" s="29">
        <v>0</v>
      </c>
      <c r="G14" s="29">
        <v>1</v>
      </c>
      <c r="H14" s="29">
        <v>1</v>
      </c>
      <c r="I14" s="29">
        <v>1</v>
      </c>
      <c r="J14" s="29">
        <v>0</v>
      </c>
      <c r="K14" s="29"/>
      <c r="L14" s="29"/>
      <c r="M14" s="29"/>
      <c r="N14" s="29"/>
      <c r="O14" s="29"/>
      <c r="P14" s="29"/>
      <c r="Q14" s="29"/>
      <c r="R14" s="29"/>
      <c r="S14" s="29"/>
      <c r="T14" s="30">
        <f t="shared" si="0"/>
        <v>7</v>
      </c>
      <c r="U14" s="8">
        <f t="shared" si="1"/>
        <v>0.77777777777777779</v>
      </c>
      <c r="V14" s="5">
        <f t="shared" si="2"/>
        <v>0.77777777777777779</v>
      </c>
    </row>
    <row r="15" spans="1:22">
      <c r="A15" s="32" t="s">
        <v>25</v>
      </c>
      <c r="B15" s="27">
        <v>0</v>
      </c>
      <c r="C15" s="28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1</v>
      </c>
      <c r="J15" s="29">
        <v>1</v>
      </c>
      <c r="K15" s="29"/>
      <c r="L15" s="29"/>
      <c r="M15" s="29"/>
      <c r="N15" s="29"/>
      <c r="O15" s="29"/>
      <c r="P15" s="29"/>
      <c r="Q15" s="29"/>
      <c r="R15" s="29"/>
      <c r="S15" s="29"/>
      <c r="T15" s="30">
        <f t="shared" si="0"/>
        <v>2</v>
      </c>
      <c r="U15" s="8">
        <f t="shared" si="1"/>
        <v>0.22222222222222221</v>
      </c>
      <c r="V15" s="5">
        <f t="shared" si="2"/>
        <v>0.22222222222222221</v>
      </c>
    </row>
    <row r="16" spans="1:22">
      <c r="A16" s="32" t="s">
        <v>46</v>
      </c>
      <c r="B16" s="27">
        <v>1</v>
      </c>
      <c r="C16" s="28">
        <v>1</v>
      </c>
      <c r="D16" s="29">
        <v>1</v>
      </c>
      <c r="E16" s="29">
        <v>0</v>
      </c>
      <c r="F16" s="29">
        <v>1</v>
      </c>
      <c r="G16" s="29">
        <v>0</v>
      </c>
      <c r="H16" s="29">
        <v>1</v>
      </c>
      <c r="I16" s="29">
        <v>1</v>
      </c>
      <c r="J16" s="29">
        <v>1</v>
      </c>
      <c r="K16" s="29"/>
      <c r="L16" s="29"/>
      <c r="M16" s="29"/>
      <c r="N16" s="29"/>
      <c r="O16" s="29"/>
      <c r="P16" s="29"/>
      <c r="Q16" s="29"/>
      <c r="R16" s="29"/>
      <c r="S16" s="29"/>
      <c r="T16" s="30">
        <f t="shared" si="0"/>
        <v>7</v>
      </c>
      <c r="U16" s="8">
        <f t="shared" si="1"/>
        <v>0.77777777777777779</v>
      </c>
      <c r="V16" s="5">
        <f t="shared" si="2"/>
        <v>0.77777777777777779</v>
      </c>
    </row>
    <row r="17" spans="1:22">
      <c r="A17" s="32" t="s">
        <v>47</v>
      </c>
      <c r="B17" s="27">
        <v>1</v>
      </c>
      <c r="C17" s="28">
        <v>1</v>
      </c>
      <c r="D17" s="29">
        <v>1</v>
      </c>
      <c r="E17" s="29">
        <v>0</v>
      </c>
      <c r="F17" s="29">
        <v>0</v>
      </c>
      <c r="G17" s="29">
        <v>0</v>
      </c>
      <c r="H17" s="29">
        <v>0</v>
      </c>
      <c r="I17" s="29">
        <v>1</v>
      </c>
      <c r="J17" s="29">
        <v>1</v>
      </c>
      <c r="K17" s="29"/>
      <c r="L17" s="29"/>
      <c r="M17" s="29"/>
      <c r="N17" s="29"/>
      <c r="O17" s="29"/>
      <c r="P17" s="29"/>
      <c r="Q17" s="29"/>
      <c r="R17" s="29"/>
      <c r="S17" s="29"/>
      <c r="T17" s="30">
        <f t="shared" si="0"/>
        <v>5</v>
      </c>
      <c r="U17" s="8">
        <f t="shared" si="1"/>
        <v>0.55555555555555558</v>
      </c>
      <c r="V17" s="5">
        <f t="shared" si="2"/>
        <v>0.55555555555555558</v>
      </c>
    </row>
    <row r="18" spans="1:22">
      <c r="A18" s="32" t="s">
        <v>48</v>
      </c>
      <c r="B18" s="27">
        <v>0</v>
      </c>
      <c r="C18" s="28">
        <v>1</v>
      </c>
      <c r="D18" s="29">
        <v>1</v>
      </c>
      <c r="E18" s="29">
        <v>1</v>
      </c>
      <c r="F18" s="29">
        <v>1</v>
      </c>
      <c r="G18" s="29">
        <v>1</v>
      </c>
      <c r="H18" s="29">
        <v>0</v>
      </c>
      <c r="I18" s="29">
        <v>1</v>
      </c>
      <c r="J18" s="29">
        <v>1</v>
      </c>
      <c r="K18" s="29"/>
      <c r="L18" s="29"/>
      <c r="M18" s="29"/>
      <c r="N18" s="29"/>
      <c r="O18" s="29"/>
      <c r="P18" s="29"/>
      <c r="Q18" s="29"/>
      <c r="R18" s="29"/>
      <c r="S18" s="29"/>
      <c r="T18" s="30">
        <f t="shared" si="0"/>
        <v>7</v>
      </c>
      <c r="U18" s="8">
        <f t="shared" si="1"/>
        <v>0.77777777777777779</v>
      </c>
      <c r="V18" s="5">
        <f t="shared" si="2"/>
        <v>0.77777777777777779</v>
      </c>
    </row>
    <row r="19" spans="1:22">
      <c r="A19" s="32" t="s">
        <v>24</v>
      </c>
      <c r="B19" s="27">
        <v>0</v>
      </c>
      <c r="C19" s="28">
        <v>1</v>
      </c>
      <c r="D19" s="29">
        <v>1</v>
      </c>
      <c r="E19" s="29">
        <v>0</v>
      </c>
      <c r="F19" s="29">
        <v>1</v>
      </c>
      <c r="G19" s="29">
        <v>1</v>
      </c>
      <c r="H19" s="29">
        <v>0</v>
      </c>
      <c r="I19" s="29">
        <v>1</v>
      </c>
      <c r="J19" s="29">
        <v>1</v>
      </c>
      <c r="K19" s="29"/>
      <c r="L19" s="29"/>
      <c r="M19" s="29"/>
      <c r="N19" s="29"/>
      <c r="O19" s="29"/>
      <c r="P19" s="29"/>
      <c r="Q19" s="29"/>
      <c r="R19" s="29"/>
      <c r="S19" s="29"/>
      <c r="T19" s="30">
        <f t="shared" si="0"/>
        <v>6</v>
      </c>
      <c r="U19" s="8">
        <f t="shared" si="1"/>
        <v>0.66666666666666663</v>
      </c>
      <c r="V19" s="5">
        <f t="shared" si="2"/>
        <v>0.66666666666666663</v>
      </c>
    </row>
    <row r="20" spans="1:22">
      <c r="A20" s="32" t="s">
        <v>49</v>
      </c>
      <c r="B20" s="27">
        <v>0</v>
      </c>
      <c r="C20" s="28">
        <v>1</v>
      </c>
      <c r="D20" s="29">
        <v>0</v>
      </c>
      <c r="E20" s="29">
        <v>0</v>
      </c>
      <c r="F20" s="29">
        <v>0</v>
      </c>
      <c r="G20" s="29">
        <v>1</v>
      </c>
      <c r="H20" s="29">
        <v>0</v>
      </c>
      <c r="I20" s="29">
        <v>1</v>
      </c>
      <c r="J20" s="29">
        <v>1</v>
      </c>
      <c r="K20" s="29"/>
      <c r="L20" s="29"/>
      <c r="M20" s="29"/>
      <c r="N20" s="29"/>
      <c r="O20" s="29"/>
      <c r="P20" s="29"/>
      <c r="Q20" s="29"/>
      <c r="R20" s="29"/>
      <c r="S20" s="29"/>
      <c r="T20" s="30">
        <f t="shared" si="0"/>
        <v>4</v>
      </c>
      <c r="U20" s="8">
        <f t="shared" si="1"/>
        <v>0.44444444444444442</v>
      </c>
      <c r="V20" s="5">
        <f t="shared" si="2"/>
        <v>0.44444444444444442</v>
      </c>
    </row>
    <row r="21" spans="1:22">
      <c r="A21" s="32" t="s">
        <v>50</v>
      </c>
      <c r="B21" s="27">
        <v>1</v>
      </c>
      <c r="C21" s="28">
        <v>0</v>
      </c>
      <c r="D21" s="29">
        <v>1</v>
      </c>
      <c r="E21" s="29">
        <v>1</v>
      </c>
      <c r="F21" s="29">
        <v>1</v>
      </c>
      <c r="G21" s="29">
        <v>0</v>
      </c>
      <c r="H21" s="29">
        <v>0</v>
      </c>
      <c r="I21" s="29">
        <v>0</v>
      </c>
      <c r="J21" s="29">
        <v>0</v>
      </c>
      <c r="K21" s="29"/>
      <c r="L21" s="29"/>
      <c r="M21" s="29"/>
      <c r="N21" s="29"/>
      <c r="O21" s="29"/>
      <c r="P21" s="29"/>
      <c r="Q21" s="29"/>
      <c r="R21" s="29"/>
      <c r="S21" s="29"/>
      <c r="T21" s="30">
        <f t="shared" si="0"/>
        <v>4</v>
      </c>
      <c r="U21" s="8">
        <f t="shared" si="1"/>
        <v>0.44444444444444442</v>
      </c>
      <c r="V21" s="5">
        <f t="shared" si="2"/>
        <v>0.44444444444444442</v>
      </c>
    </row>
    <row r="22" spans="1:22">
      <c r="A22" s="32" t="s">
        <v>173</v>
      </c>
      <c r="B22" s="27">
        <v>0</v>
      </c>
      <c r="C22" s="28">
        <v>0</v>
      </c>
      <c r="D22" s="29">
        <v>0</v>
      </c>
      <c r="E22" s="29">
        <v>0</v>
      </c>
      <c r="F22" s="29">
        <v>0</v>
      </c>
      <c r="G22" s="29">
        <v>0</v>
      </c>
      <c r="H22" s="29">
        <v>1</v>
      </c>
      <c r="I22" s="29">
        <v>1</v>
      </c>
      <c r="J22" s="29">
        <v>1</v>
      </c>
      <c r="K22" s="29"/>
      <c r="L22" s="29"/>
      <c r="M22" s="29"/>
      <c r="N22" s="29"/>
      <c r="O22" s="29"/>
      <c r="P22" s="29"/>
      <c r="Q22" s="29"/>
      <c r="R22" s="29"/>
      <c r="S22" s="29"/>
      <c r="T22" s="30">
        <f t="shared" si="0"/>
        <v>3</v>
      </c>
      <c r="U22" s="8">
        <f t="shared" si="1"/>
        <v>0.33333333333333331</v>
      </c>
      <c r="V22" s="5">
        <f t="shared" si="2"/>
        <v>0.33333333333333331</v>
      </c>
    </row>
    <row r="23" spans="1:22">
      <c r="A23" s="32" t="s">
        <v>52</v>
      </c>
      <c r="B23" s="27">
        <v>0</v>
      </c>
      <c r="C23" s="28">
        <v>0</v>
      </c>
      <c r="D23" s="29">
        <v>0</v>
      </c>
      <c r="E23" s="29">
        <v>0</v>
      </c>
      <c r="F23" s="29">
        <v>1</v>
      </c>
      <c r="G23" s="29">
        <v>0</v>
      </c>
      <c r="H23" s="29">
        <v>0</v>
      </c>
      <c r="I23" s="29">
        <v>0</v>
      </c>
      <c r="J23" s="29">
        <v>0</v>
      </c>
      <c r="K23" s="29"/>
      <c r="L23" s="29"/>
      <c r="M23" s="29"/>
      <c r="N23" s="29"/>
      <c r="O23" s="29"/>
      <c r="P23" s="29"/>
      <c r="Q23" s="29"/>
      <c r="R23" s="29"/>
      <c r="S23" s="29"/>
      <c r="T23" s="30">
        <f t="shared" si="0"/>
        <v>1</v>
      </c>
      <c r="U23" s="8">
        <f t="shared" si="1"/>
        <v>0.1111111111111111</v>
      </c>
      <c r="V23" s="5">
        <f t="shared" si="2"/>
        <v>0.1111111111111111</v>
      </c>
    </row>
    <row r="24" spans="1:22">
      <c r="A24" s="32" t="s">
        <v>51</v>
      </c>
      <c r="B24" s="27">
        <v>0</v>
      </c>
      <c r="C24" s="28">
        <v>1</v>
      </c>
      <c r="D24" s="29">
        <v>1</v>
      </c>
      <c r="E24" s="29">
        <v>1</v>
      </c>
      <c r="F24" s="29">
        <v>0</v>
      </c>
      <c r="G24" s="29">
        <v>0</v>
      </c>
      <c r="H24" s="29">
        <v>1</v>
      </c>
      <c r="I24" s="29">
        <v>1</v>
      </c>
      <c r="J24" s="29">
        <v>1</v>
      </c>
      <c r="K24" s="29"/>
      <c r="L24" s="29"/>
      <c r="M24" s="29"/>
      <c r="N24" s="29"/>
      <c r="O24" s="29"/>
      <c r="P24" s="29"/>
      <c r="Q24" s="29"/>
      <c r="R24" s="29"/>
      <c r="S24" s="29"/>
      <c r="T24" s="30">
        <f>SUM(B24:S24)</f>
        <v>6</v>
      </c>
      <c r="U24" s="8">
        <f>AVERAGE(B24:S24)</f>
        <v>0.66666666666666663</v>
      </c>
      <c r="V24" s="5">
        <f>U24</f>
        <v>0.66666666666666663</v>
      </c>
    </row>
    <row r="25" spans="1:22">
      <c r="A25" s="32" t="s">
        <v>53</v>
      </c>
      <c r="B25" s="27">
        <v>0</v>
      </c>
      <c r="C25" s="28">
        <v>1</v>
      </c>
      <c r="D25" s="29">
        <v>1</v>
      </c>
      <c r="E25" s="29">
        <v>0</v>
      </c>
      <c r="F25" s="29">
        <v>0</v>
      </c>
      <c r="G25" s="29">
        <v>0</v>
      </c>
      <c r="H25" s="29">
        <v>1</v>
      </c>
      <c r="I25" s="29">
        <v>0</v>
      </c>
      <c r="J25" s="29">
        <v>0</v>
      </c>
      <c r="K25" s="29"/>
      <c r="L25" s="29"/>
      <c r="M25" s="29"/>
      <c r="N25" s="29"/>
      <c r="O25" s="29"/>
      <c r="P25" s="29"/>
      <c r="Q25" s="29"/>
      <c r="R25" s="29"/>
      <c r="S25" s="29"/>
      <c r="T25" s="30">
        <f t="shared" si="0"/>
        <v>3</v>
      </c>
      <c r="U25" s="8">
        <f t="shared" si="1"/>
        <v>0.33333333333333331</v>
      </c>
      <c r="V25" s="5">
        <f t="shared" si="2"/>
        <v>0.33333333333333331</v>
      </c>
    </row>
    <row r="26" spans="1:22">
      <c r="A26" s="32" t="s">
        <v>54</v>
      </c>
      <c r="B26" s="27">
        <v>1</v>
      </c>
      <c r="C26" s="28">
        <v>1</v>
      </c>
      <c r="D26" s="29">
        <v>1</v>
      </c>
      <c r="E26" s="29">
        <v>0</v>
      </c>
      <c r="F26" s="29">
        <v>1</v>
      </c>
      <c r="G26" s="29">
        <v>1</v>
      </c>
      <c r="H26" s="29">
        <v>0</v>
      </c>
      <c r="I26" s="29">
        <v>1</v>
      </c>
      <c r="J26" s="29">
        <v>1</v>
      </c>
      <c r="K26" s="29"/>
      <c r="L26" s="29"/>
      <c r="M26" s="29"/>
      <c r="N26" s="29"/>
      <c r="O26" s="29"/>
      <c r="P26" s="29"/>
      <c r="Q26" s="29"/>
      <c r="R26" s="29"/>
      <c r="S26" s="29"/>
      <c r="T26" s="30">
        <f t="shared" si="0"/>
        <v>7</v>
      </c>
      <c r="U26" s="8">
        <f t="shared" si="1"/>
        <v>0.77777777777777779</v>
      </c>
      <c r="V26" s="5">
        <f t="shared" si="2"/>
        <v>0.77777777777777779</v>
      </c>
    </row>
    <row r="27" spans="1:22">
      <c r="A27" s="32" t="s">
        <v>55</v>
      </c>
      <c r="B27" s="27">
        <v>0</v>
      </c>
      <c r="C27" s="28">
        <v>1</v>
      </c>
      <c r="D27" s="29">
        <v>1</v>
      </c>
      <c r="E27" s="29">
        <v>1</v>
      </c>
      <c r="F27" s="29">
        <v>1</v>
      </c>
      <c r="G27" s="29">
        <v>0</v>
      </c>
      <c r="H27" s="29">
        <v>0</v>
      </c>
      <c r="I27" s="29">
        <v>0</v>
      </c>
      <c r="J27" s="29">
        <v>1</v>
      </c>
      <c r="K27" s="29"/>
      <c r="L27" s="29"/>
      <c r="M27" s="29"/>
      <c r="N27" s="29"/>
      <c r="O27" s="29"/>
      <c r="P27" s="29"/>
      <c r="Q27" s="29"/>
      <c r="R27" s="29"/>
      <c r="S27" s="29"/>
      <c r="T27" s="30">
        <f t="shared" si="0"/>
        <v>5</v>
      </c>
      <c r="U27" s="8">
        <f t="shared" si="1"/>
        <v>0.55555555555555558</v>
      </c>
      <c r="V27" s="5">
        <f t="shared" si="2"/>
        <v>0.55555555555555558</v>
      </c>
    </row>
    <row r="28" spans="1:22">
      <c r="A28" s="32" t="s">
        <v>56</v>
      </c>
      <c r="B28" s="27">
        <v>1</v>
      </c>
      <c r="C28" s="28">
        <v>0</v>
      </c>
      <c r="D28" s="29">
        <v>1</v>
      </c>
      <c r="E28" s="29">
        <v>1</v>
      </c>
      <c r="F28" s="29">
        <v>0</v>
      </c>
      <c r="G28" s="29">
        <v>1</v>
      </c>
      <c r="H28" s="29">
        <v>0</v>
      </c>
      <c r="I28" s="29">
        <v>0</v>
      </c>
      <c r="J28" s="29">
        <v>0</v>
      </c>
      <c r="K28" s="29"/>
      <c r="L28" s="29"/>
      <c r="M28" s="29"/>
      <c r="N28" s="29"/>
      <c r="O28" s="29"/>
      <c r="P28" s="29"/>
      <c r="Q28" s="29"/>
      <c r="R28" s="29"/>
      <c r="S28" s="29"/>
      <c r="T28" s="30">
        <f t="shared" si="0"/>
        <v>4</v>
      </c>
      <c r="U28" s="8">
        <f t="shared" si="1"/>
        <v>0.44444444444444442</v>
      </c>
      <c r="V28" s="5">
        <f t="shared" si="2"/>
        <v>0.44444444444444442</v>
      </c>
    </row>
    <row r="29" spans="1:22">
      <c r="A29" s="32" t="s">
        <v>81</v>
      </c>
      <c r="B29" s="27">
        <v>0</v>
      </c>
      <c r="C29" s="28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/>
      <c r="L29" s="29"/>
      <c r="M29" s="29"/>
      <c r="N29" s="29"/>
      <c r="O29" s="29"/>
      <c r="P29" s="29"/>
      <c r="Q29" s="29"/>
      <c r="R29" s="29"/>
      <c r="S29" s="29"/>
      <c r="T29" s="30">
        <f t="shared" si="0"/>
        <v>0</v>
      </c>
      <c r="U29" s="8">
        <f t="shared" si="1"/>
        <v>0</v>
      </c>
      <c r="V29" s="5">
        <f t="shared" si="2"/>
        <v>0</v>
      </c>
    </row>
    <row r="30" spans="1:22">
      <c r="A30" s="32" t="s">
        <v>57</v>
      </c>
      <c r="B30" s="27">
        <v>0</v>
      </c>
      <c r="C30" s="28">
        <v>1</v>
      </c>
      <c r="D30" s="29">
        <v>1</v>
      </c>
      <c r="E30" s="29">
        <v>1</v>
      </c>
      <c r="F30" s="29">
        <v>1</v>
      </c>
      <c r="G30" s="29">
        <v>0</v>
      </c>
      <c r="H30" s="29">
        <v>1</v>
      </c>
      <c r="I30" s="29">
        <v>1</v>
      </c>
      <c r="J30" s="29">
        <v>1</v>
      </c>
      <c r="K30" s="29"/>
      <c r="L30" s="29"/>
      <c r="M30" s="29"/>
      <c r="N30" s="29"/>
      <c r="O30" s="29"/>
      <c r="P30" s="29"/>
      <c r="Q30" s="29"/>
      <c r="R30" s="29"/>
      <c r="S30" s="29"/>
      <c r="T30" s="30">
        <f t="shared" si="0"/>
        <v>7</v>
      </c>
      <c r="U30" s="8">
        <f t="shared" si="1"/>
        <v>0.77777777777777779</v>
      </c>
      <c r="V30" s="5">
        <f t="shared" si="2"/>
        <v>0.77777777777777779</v>
      </c>
    </row>
    <row r="31" spans="1:22">
      <c r="A31" s="32" t="s">
        <v>58</v>
      </c>
      <c r="B31" s="27">
        <v>0</v>
      </c>
      <c r="C31" s="28">
        <v>0</v>
      </c>
      <c r="D31" s="29">
        <v>1</v>
      </c>
      <c r="E31" s="29">
        <v>0</v>
      </c>
      <c r="F31" s="29">
        <v>1</v>
      </c>
      <c r="G31" s="29">
        <v>0</v>
      </c>
      <c r="H31" s="29">
        <v>0</v>
      </c>
      <c r="I31" s="29">
        <v>1</v>
      </c>
      <c r="J31" s="29">
        <v>1</v>
      </c>
      <c r="K31" s="29"/>
      <c r="L31" s="29"/>
      <c r="M31" s="29"/>
      <c r="N31" s="29"/>
      <c r="O31" s="29"/>
      <c r="P31" s="29"/>
      <c r="Q31" s="29"/>
      <c r="R31" s="29"/>
      <c r="S31" s="29"/>
      <c r="T31" s="30">
        <f t="shared" si="0"/>
        <v>4</v>
      </c>
      <c r="U31" s="8">
        <f t="shared" si="1"/>
        <v>0.44444444444444442</v>
      </c>
      <c r="V31" s="5">
        <f t="shared" si="2"/>
        <v>0.44444444444444442</v>
      </c>
    </row>
    <row r="32" spans="1:22">
      <c r="A32" s="32" t="s">
        <v>59</v>
      </c>
      <c r="B32" s="27">
        <v>0</v>
      </c>
      <c r="C32" s="28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/>
      <c r="L32" s="29"/>
      <c r="M32" s="29"/>
      <c r="N32" s="29"/>
      <c r="O32" s="29"/>
      <c r="P32" s="29"/>
      <c r="Q32" s="29"/>
      <c r="R32" s="29"/>
      <c r="S32" s="29"/>
      <c r="T32" s="30">
        <f t="shared" si="0"/>
        <v>0</v>
      </c>
      <c r="U32" s="8">
        <f t="shared" si="1"/>
        <v>0</v>
      </c>
      <c r="V32" s="5">
        <f t="shared" si="2"/>
        <v>0</v>
      </c>
    </row>
    <row r="33" spans="1:22">
      <c r="A33" s="33" t="s">
        <v>60</v>
      </c>
      <c r="B33" s="27">
        <v>1</v>
      </c>
      <c r="C33" s="28">
        <v>1</v>
      </c>
      <c r="D33" s="29">
        <v>1</v>
      </c>
      <c r="E33" s="29">
        <v>1</v>
      </c>
      <c r="F33" s="29">
        <v>1</v>
      </c>
      <c r="G33" s="29">
        <v>0</v>
      </c>
      <c r="H33" s="29">
        <v>1</v>
      </c>
      <c r="I33" s="29">
        <v>1</v>
      </c>
      <c r="J33" s="29">
        <v>1</v>
      </c>
      <c r="K33" s="29"/>
      <c r="L33" s="29"/>
      <c r="M33" s="29"/>
      <c r="N33" s="29"/>
      <c r="O33" s="29"/>
      <c r="P33" s="29"/>
      <c r="Q33" s="29"/>
      <c r="R33" s="29"/>
      <c r="S33" s="29"/>
      <c r="T33" s="30">
        <f t="shared" si="0"/>
        <v>8</v>
      </c>
      <c r="U33" s="8">
        <f t="shared" si="1"/>
        <v>0.88888888888888884</v>
      </c>
      <c r="V33" s="5">
        <f t="shared" si="2"/>
        <v>0.88888888888888884</v>
      </c>
    </row>
    <row r="34" spans="1:22">
      <c r="A34" s="33" t="s">
        <v>61</v>
      </c>
      <c r="B34" s="27">
        <v>1</v>
      </c>
      <c r="C34" s="28">
        <v>1</v>
      </c>
      <c r="D34" s="29">
        <v>1</v>
      </c>
      <c r="E34" s="29">
        <v>1</v>
      </c>
      <c r="F34" s="29">
        <v>1</v>
      </c>
      <c r="G34" s="29">
        <v>0</v>
      </c>
      <c r="H34" s="29">
        <v>1</v>
      </c>
      <c r="I34" s="29">
        <v>0</v>
      </c>
      <c r="J34" s="29">
        <v>1</v>
      </c>
      <c r="K34" s="29"/>
      <c r="L34" s="29"/>
      <c r="M34" s="29"/>
      <c r="N34" s="29"/>
      <c r="O34" s="29"/>
      <c r="P34" s="29"/>
      <c r="Q34" s="29"/>
      <c r="R34" s="29"/>
      <c r="S34" s="29"/>
      <c r="T34" s="30">
        <f t="shared" si="0"/>
        <v>7</v>
      </c>
      <c r="U34" s="8">
        <f t="shared" si="1"/>
        <v>0.77777777777777779</v>
      </c>
      <c r="V34" s="5">
        <f t="shared" si="2"/>
        <v>0.77777777777777779</v>
      </c>
    </row>
    <row r="35" spans="1:22">
      <c r="A35" s="33" t="s">
        <v>62</v>
      </c>
      <c r="B35" s="27">
        <v>0</v>
      </c>
      <c r="C35" s="28">
        <v>1</v>
      </c>
      <c r="D35" s="29">
        <v>1</v>
      </c>
      <c r="E35" s="29">
        <v>1</v>
      </c>
      <c r="F35" s="29">
        <v>1</v>
      </c>
      <c r="G35" s="29">
        <v>0</v>
      </c>
      <c r="H35" s="29">
        <v>1</v>
      </c>
      <c r="I35" s="29">
        <v>1</v>
      </c>
      <c r="J35" s="29">
        <v>0</v>
      </c>
      <c r="K35" s="29"/>
      <c r="L35" s="29"/>
      <c r="M35" s="29"/>
      <c r="N35" s="29"/>
      <c r="O35" s="29"/>
      <c r="P35" s="29"/>
      <c r="Q35" s="29"/>
      <c r="R35" s="29"/>
      <c r="S35" s="29"/>
      <c r="T35" s="30">
        <f t="shared" si="0"/>
        <v>6</v>
      </c>
      <c r="U35" s="8">
        <f t="shared" si="1"/>
        <v>0.66666666666666663</v>
      </c>
      <c r="V35" s="5">
        <f t="shared" si="2"/>
        <v>0.66666666666666663</v>
      </c>
    </row>
    <row r="36" spans="1:22">
      <c r="A36" s="33" t="s">
        <v>181</v>
      </c>
      <c r="B36" s="27">
        <v>0</v>
      </c>
      <c r="C36" s="28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1</v>
      </c>
      <c r="J36" s="29">
        <v>0</v>
      </c>
      <c r="K36" s="29"/>
      <c r="L36" s="29"/>
      <c r="M36" s="29"/>
      <c r="N36" s="29"/>
      <c r="O36" s="29"/>
      <c r="P36" s="29"/>
      <c r="Q36" s="29"/>
      <c r="R36" s="29"/>
      <c r="S36" s="29"/>
      <c r="T36" s="30">
        <f t="shared" si="0"/>
        <v>1</v>
      </c>
      <c r="U36" s="8">
        <f t="shared" si="1"/>
        <v>0.1111111111111111</v>
      </c>
      <c r="V36" s="5">
        <f t="shared" si="2"/>
        <v>0.1111111111111111</v>
      </c>
    </row>
    <row r="37" spans="1:22">
      <c r="A37" s="33" t="s">
        <v>31</v>
      </c>
      <c r="B37" s="27">
        <v>0</v>
      </c>
      <c r="C37" s="28">
        <v>0</v>
      </c>
      <c r="D37" s="29">
        <v>1</v>
      </c>
      <c r="E37" s="29">
        <v>1</v>
      </c>
      <c r="F37" s="29">
        <v>0</v>
      </c>
      <c r="G37" s="29">
        <v>1</v>
      </c>
      <c r="H37" s="29">
        <v>0</v>
      </c>
      <c r="I37" s="29">
        <v>0</v>
      </c>
      <c r="J37" s="29">
        <v>0</v>
      </c>
      <c r="K37" s="29"/>
      <c r="L37" s="29"/>
      <c r="M37" s="29"/>
      <c r="N37" s="29"/>
      <c r="O37" s="29"/>
      <c r="P37" s="29"/>
      <c r="Q37" s="29"/>
      <c r="R37" s="29"/>
      <c r="S37" s="29"/>
      <c r="T37" s="30">
        <f t="shared" si="0"/>
        <v>3</v>
      </c>
      <c r="U37" s="8">
        <f t="shared" si="1"/>
        <v>0.33333333333333331</v>
      </c>
      <c r="V37" s="5">
        <f t="shared" si="2"/>
        <v>0.33333333333333331</v>
      </c>
    </row>
    <row r="38" spans="1:22">
      <c r="A38" s="33" t="s">
        <v>63</v>
      </c>
      <c r="B38" s="27">
        <v>0</v>
      </c>
      <c r="C38" s="28">
        <v>1</v>
      </c>
      <c r="D38" s="29">
        <v>1</v>
      </c>
      <c r="E38" s="29">
        <v>1</v>
      </c>
      <c r="F38" s="29">
        <v>1</v>
      </c>
      <c r="G38" s="29">
        <v>0</v>
      </c>
      <c r="H38" s="29">
        <v>0</v>
      </c>
      <c r="I38" s="29">
        <v>1</v>
      </c>
      <c r="J38" s="29">
        <v>0</v>
      </c>
      <c r="K38" s="29"/>
      <c r="L38" s="29"/>
      <c r="M38" s="29"/>
      <c r="N38" s="29"/>
      <c r="O38" s="29"/>
      <c r="P38" s="29"/>
      <c r="Q38" s="29"/>
      <c r="R38" s="29"/>
      <c r="S38" s="29"/>
      <c r="T38" s="30">
        <f t="shared" si="0"/>
        <v>5</v>
      </c>
      <c r="U38" s="8">
        <f t="shared" si="1"/>
        <v>0.55555555555555558</v>
      </c>
      <c r="V38" s="5">
        <f t="shared" si="2"/>
        <v>0.55555555555555558</v>
      </c>
    </row>
    <row r="39" spans="1:22">
      <c r="A39" s="33" t="s">
        <v>64</v>
      </c>
      <c r="B39" s="27">
        <v>1</v>
      </c>
      <c r="C39" s="28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/>
      <c r="L39" s="29"/>
      <c r="M39" s="29"/>
      <c r="N39" s="29"/>
      <c r="O39" s="29"/>
      <c r="P39" s="29"/>
      <c r="Q39" s="29"/>
      <c r="R39" s="29"/>
      <c r="S39" s="29"/>
      <c r="T39" s="30">
        <f t="shared" si="0"/>
        <v>1</v>
      </c>
      <c r="U39" s="8">
        <f t="shared" si="1"/>
        <v>0.1111111111111111</v>
      </c>
      <c r="V39" s="5">
        <f t="shared" si="2"/>
        <v>0.1111111111111111</v>
      </c>
    </row>
    <row r="40" spans="1:22">
      <c r="A40" s="33" t="s">
        <v>65</v>
      </c>
      <c r="B40" s="27">
        <v>0</v>
      </c>
      <c r="C40" s="28">
        <v>1</v>
      </c>
      <c r="D40" s="29">
        <v>1</v>
      </c>
      <c r="E40" s="29">
        <v>0</v>
      </c>
      <c r="F40" s="29">
        <v>0</v>
      </c>
      <c r="G40" s="29">
        <v>0</v>
      </c>
      <c r="H40" s="29">
        <v>0</v>
      </c>
      <c r="I40" s="29">
        <v>1</v>
      </c>
      <c r="J40" s="29">
        <v>1</v>
      </c>
      <c r="K40" s="29"/>
      <c r="L40" s="29"/>
      <c r="M40" s="29"/>
      <c r="N40" s="29"/>
      <c r="O40" s="29"/>
      <c r="P40" s="29"/>
      <c r="Q40" s="29"/>
      <c r="R40" s="29"/>
      <c r="S40" s="29"/>
      <c r="T40" s="30">
        <f t="shared" si="0"/>
        <v>4</v>
      </c>
      <c r="U40" s="8">
        <f t="shared" si="1"/>
        <v>0.44444444444444442</v>
      </c>
      <c r="V40" s="5">
        <f t="shared" si="2"/>
        <v>0.44444444444444442</v>
      </c>
    </row>
    <row r="41" spans="1:22">
      <c r="A41" s="26" t="s">
        <v>66</v>
      </c>
      <c r="B41" s="27">
        <v>0</v>
      </c>
      <c r="C41" s="28">
        <v>0</v>
      </c>
      <c r="D41" s="29">
        <v>1</v>
      </c>
      <c r="E41" s="29">
        <v>0</v>
      </c>
      <c r="F41" s="29">
        <v>1</v>
      </c>
      <c r="G41" s="29">
        <v>1</v>
      </c>
      <c r="H41" s="29">
        <v>1</v>
      </c>
      <c r="I41" s="29">
        <v>1</v>
      </c>
      <c r="J41" s="29">
        <v>1</v>
      </c>
      <c r="K41" s="29"/>
      <c r="L41" s="29"/>
      <c r="M41" s="29"/>
      <c r="N41" s="29"/>
      <c r="O41" s="29"/>
      <c r="P41" s="29"/>
      <c r="Q41" s="29"/>
      <c r="R41" s="29"/>
      <c r="S41" s="29"/>
      <c r="T41" s="30">
        <f t="shared" si="0"/>
        <v>6</v>
      </c>
      <c r="U41" s="8">
        <f t="shared" si="1"/>
        <v>0.66666666666666663</v>
      </c>
      <c r="V41" s="5">
        <f t="shared" si="2"/>
        <v>0.66666666666666663</v>
      </c>
    </row>
    <row r="42" spans="1:22">
      <c r="A42" s="33" t="s">
        <v>67</v>
      </c>
      <c r="B42" s="27">
        <v>0</v>
      </c>
      <c r="C42" s="28">
        <v>0</v>
      </c>
      <c r="D42" s="29">
        <v>1</v>
      </c>
      <c r="E42" s="29">
        <v>0</v>
      </c>
      <c r="F42" s="29">
        <v>1</v>
      </c>
      <c r="G42" s="29">
        <v>1</v>
      </c>
      <c r="H42" s="29">
        <v>0</v>
      </c>
      <c r="I42" s="29">
        <v>1</v>
      </c>
      <c r="J42" s="29">
        <v>1</v>
      </c>
      <c r="K42" s="29"/>
      <c r="L42" s="29"/>
      <c r="M42" s="29"/>
      <c r="N42" s="29"/>
      <c r="O42" s="29"/>
      <c r="P42" s="29"/>
      <c r="Q42" s="29"/>
      <c r="R42" s="29"/>
      <c r="S42" s="29"/>
      <c r="T42" s="30">
        <f t="shared" si="0"/>
        <v>5</v>
      </c>
      <c r="U42" s="8">
        <f t="shared" si="1"/>
        <v>0.55555555555555558</v>
      </c>
      <c r="V42" s="18">
        <f t="shared" si="2"/>
        <v>0.55555555555555558</v>
      </c>
    </row>
    <row r="43" spans="1:22">
      <c r="A43" s="34" t="s">
        <v>4</v>
      </c>
      <c r="B43" s="27">
        <f t="shared" ref="B43:T43" si="3">SUM(B2:B42)</f>
        <v>13</v>
      </c>
      <c r="C43" s="28">
        <f t="shared" si="3"/>
        <v>24</v>
      </c>
      <c r="D43" s="29">
        <f t="shared" si="3"/>
        <v>28</v>
      </c>
      <c r="E43" s="29">
        <f t="shared" si="3"/>
        <v>14</v>
      </c>
      <c r="F43" s="29">
        <f t="shared" si="3"/>
        <v>22</v>
      </c>
      <c r="G43" s="29">
        <f t="shared" si="3"/>
        <v>15</v>
      </c>
      <c r="H43" s="29">
        <f t="shared" si="3"/>
        <v>13</v>
      </c>
      <c r="I43" s="29">
        <f t="shared" si="3"/>
        <v>25</v>
      </c>
      <c r="J43" s="29">
        <f t="shared" si="3"/>
        <v>24</v>
      </c>
      <c r="K43" s="29">
        <f t="shared" si="3"/>
        <v>0</v>
      </c>
      <c r="L43" s="29">
        <f t="shared" si="3"/>
        <v>0</v>
      </c>
      <c r="M43" s="29">
        <f t="shared" si="3"/>
        <v>0</v>
      </c>
      <c r="N43" s="29">
        <f t="shared" si="3"/>
        <v>0</v>
      </c>
      <c r="O43" s="29">
        <f t="shared" si="3"/>
        <v>0</v>
      </c>
      <c r="P43" s="29">
        <f t="shared" si="3"/>
        <v>0</v>
      </c>
      <c r="Q43" s="29">
        <f t="shared" si="3"/>
        <v>0</v>
      </c>
      <c r="R43" s="29">
        <f t="shared" si="3"/>
        <v>0</v>
      </c>
      <c r="S43" s="35">
        <f t="shared" si="3"/>
        <v>0</v>
      </c>
      <c r="T43" s="36">
        <f t="shared" si="3"/>
        <v>178</v>
      </c>
      <c r="U43" s="11"/>
      <c r="V43" s="37"/>
    </row>
    <row r="44" spans="1:22">
      <c r="A44" s="34" t="s">
        <v>68</v>
      </c>
      <c r="B44" s="27">
        <v>1</v>
      </c>
      <c r="C44" s="28">
        <v>1</v>
      </c>
      <c r="D44" s="29">
        <v>1</v>
      </c>
      <c r="E44" s="29">
        <v>1</v>
      </c>
      <c r="F44" s="29">
        <v>1</v>
      </c>
      <c r="G44" s="29">
        <v>1</v>
      </c>
      <c r="H44" s="29">
        <v>1</v>
      </c>
      <c r="I44" s="29">
        <v>1</v>
      </c>
      <c r="J44" s="29">
        <v>1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35">
        <v>0</v>
      </c>
      <c r="T44" s="36">
        <f>SUM(B44:S44)</f>
        <v>9</v>
      </c>
      <c r="U44" s="11"/>
      <c r="V44" s="3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31"/>
  <sheetViews>
    <sheetView tabSelected="1" zoomScaleNormal="100" workbookViewId="0">
      <selection activeCell="W1" sqref="W1"/>
    </sheetView>
  </sheetViews>
  <sheetFormatPr baseColWidth="10" defaultRowHeight="15"/>
  <cols>
    <col min="1" max="1" width="17" customWidth="1"/>
    <col min="2" max="21" width="5.28515625" customWidth="1"/>
    <col min="22" max="22" width="7.140625" customWidth="1"/>
    <col min="23" max="23" width="4.7109375" customWidth="1"/>
    <col min="24" max="24" width="6.85546875" customWidth="1"/>
  </cols>
  <sheetData>
    <row r="1" spans="1:22">
      <c r="A1" s="1" t="s">
        <v>0</v>
      </c>
      <c r="B1" s="2">
        <v>40419</v>
      </c>
      <c r="C1" s="2">
        <v>40426</v>
      </c>
      <c r="D1" s="2">
        <v>40433</v>
      </c>
      <c r="E1" s="2">
        <v>40440</v>
      </c>
      <c r="F1" s="2">
        <v>40447</v>
      </c>
      <c r="G1" s="3">
        <v>40454</v>
      </c>
      <c r="H1" s="3">
        <v>40461</v>
      </c>
      <c r="I1" s="3">
        <v>40468</v>
      </c>
      <c r="J1" s="3">
        <v>40475</v>
      </c>
      <c r="K1" s="3">
        <v>40489</v>
      </c>
      <c r="L1" s="3">
        <v>40559</v>
      </c>
      <c r="M1" s="3">
        <v>40566</v>
      </c>
      <c r="N1" s="3">
        <v>40573</v>
      </c>
      <c r="O1" s="3">
        <v>40580</v>
      </c>
      <c r="P1" s="3">
        <v>40587</v>
      </c>
      <c r="Q1" s="3">
        <v>40594</v>
      </c>
      <c r="R1" s="3">
        <v>40538</v>
      </c>
      <c r="S1" s="3">
        <v>40180</v>
      </c>
      <c r="T1" s="4" t="s">
        <v>1</v>
      </c>
      <c r="U1" s="4" t="s">
        <v>2</v>
      </c>
      <c r="V1" s="5" t="s">
        <v>3</v>
      </c>
    </row>
    <row r="2" spans="1:22">
      <c r="A2" s="9" t="s">
        <v>5</v>
      </c>
      <c r="B2" s="7">
        <v>0</v>
      </c>
      <c r="C2" s="7">
        <v>0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/>
      <c r="R2" s="7"/>
      <c r="S2" s="7"/>
      <c r="T2" s="8">
        <f t="shared" ref="T2:T31" si="0">SUM(B2:S2)</f>
        <v>0</v>
      </c>
      <c r="U2" s="8">
        <f t="shared" ref="U2:U29" si="1">AVERAGE(B2:S2)</f>
        <v>0</v>
      </c>
      <c r="V2" s="5">
        <f>U2</f>
        <v>0</v>
      </c>
    </row>
    <row r="3" spans="1:22">
      <c r="A3" s="9" t="s">
        <v>6</v>
      </c>
      <c r="B3" s="7">
        <v>1</v>
      </c>
      <c r="C3" s="7">
        <v>1</v>
      </c>
      <c r="D3" s="7">
        <v>1</v>
      </c>
      <c r="E3" s="7">
        <v>1</v>
      </c>
      <c r="F3" s="7">
        <v>1</v>
      </c>
      <c r="G3" s="7">
        <v>1</v>
      </c>
      <c r="H3" s="7">
        <v>1</v>
      </c>
      <c r="I3" s="7">
        <v>0</v>
      </c>
      <c r="J3" s="7">
        <v>0</v>
      </c>
      <c r="K3" s="7">
        <v>0</v>
      </c>
      <c r="L3" s="7">
        <v>1</v>
      </c>
      <c r="M3" s="7">
        <v>0</v>
      </c>
      <c r="N3" s="7">
        <v>1</v>
      </c>
      <c r="O3" s="7">
        <v>1</v>
      </c>
      <c r="P3" s="7">
        <v>1</v>
      </c>
      <c r="Q3" s="7"/>
      <c r="R3" s="7"/>
      <c r="S3" s="7"/>
      <c r="T3" s="8">
        <f t="shared" si="0"/>
        <v>11</v>
      </c>
      <c r="U3" s="8">
        <f t="shared" si="1"/>
        <v>0.73333333333333328</v>
      </c>
      <c r="V3" s="5">
        <f t="shared" ref="V3" si="2">U3</f>
        <v>0.73333333333333328</v>
      </c>
    </row>
    <row r="4" spans="1:22">
      <c r="A4" s="9" t="s">
        <v>7</v>
      </c>
      <c r="B4" s="7">
        <v>1</v>
      </c>
      <c r="C4" s="7">
        <v>1</v>
      </c>
      <c r="D4" s="7">
        <v>1</v>
      </c>
      <c r="E4" s="7">
        <v>1</v>
      </c>
      <c r="F4" s="7">
        <v>1</v>
      </c>
      <c r="G4" s="7">
        <v>0</v>
      </c>
      <c r="H4" s="7">
        <v>0</v>
      </c>
      <c r="I4" s="7">
        <v>1</v>
      </c>
      <c r="J4" s="7">
        <v>0</v>
      </c>
      <c r="K4" s="7">
        <v>0</v>
      </c>
      <c r="L4" s="7">
        <v>1</v>
      </c>
      <c r="M4" s="7">
        <v>1</v>
      </c>
      <c r="N4" s="7">
        <v>1</v>
      </c>
      <c r="O4" s="7">
        <v>1</v>
      </c>
      <c r="P4" s="7">
        <v>1</v>
      </c>
      <c r="Q4" s="7"/>
      <c r="R4" s="7"/>
      <c r="S4" s="7"/>
      <c r="T4" s="8">
        <f t="shared" si="0"/>
        <v>11</v>
      </c>
      <c r="U4" s="8">
        <f t="shared" si="1"/>
        <v>0.73333333333333328</v>
      </c>
      <c r="V4" s="5">
        <f t="shared" ref="V4:V29" si="3">U4</f>
        <v>0.73333333333333328</v>
      </c>
    </row>
    <row r="5" spans="1:22">
      <c r="A5" s="9" t="s">
        <v>33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1</v>
      </c>
      <c r="I5" s="7">
        <v>0</v>
      </c>
      <c r="J5" s="7">
        <v>1</v>
      </c>
      <c r="K5" s="7">
        <v>1</v>
      </c>
      <c r="L5" s="7">
        <v>1</v>
      </c>
      <c r="M5" s="7">
        <v>0</v>
      </c>
      <c r="N5" s="7">
        <v>1</v>
      </c>
      <c r="O5" s="7">
        <v>0</v>
      </c>
      <c r="P5" s="7">
        <v>0</v>
      </c>
      <c r="Q5" s="7"/>
      <c r="R5" s="7"/>
      <c r="S5" s="7"/>
      <c r="T5" s="8">
        <f t="shared" si="0"/>
        <v>5</v>
      </c>
      <c r="U5" s="8">
        <f t="shared" si="1"/>
        <v>0.33333333333333331</v>
      </c>
      <c r="V5" s="5">
        <f t="shared" si="3"/>
        <v>0.33333333333333331</v>
      </c>
    </row>
    <row r="6" spans="1:22">
      <c r="A6" s="9" t="s">
        <v>29</v>
      </c>
      <c r="B6" s="7">
        <v>0</v>
      </c>
      <c r="C6" s="7">
        <v>0</v>
      </c>
      <c r="D6" s="7">
        <v>0</v>
      </c>
      <c r="E6" s="7">
        <v>0</v>
      </c>
      <c r="F6" s="7">
        <v>1</v>
      </c>
      <c r="G6" s="7">
        <v>1</v>
      </c>
      <c r="H6" s="7">
        <v>0</v>
      </c>
      <c r="I6" s="7">
        <v>0</v>
      </c>
      <c r="J6" s="7">
        <v>0</v>
      </c>
      <c r="K6" s="7">
        <v>1</v>
      </c>
      <c r="L6" s="7">
        <v>1</v>
      </c>
      <c r="M6" s="7">
        <v>0</v>
      </c>
      <c r="N6" s="7">
        <v>0</v>
      </c>
      <c r="O6" s="7">
        <v>1</v>
      </c>
      <c r="P6" s="7">
        <v>0</v>
      </c>
      <c r="Q6" s="7"/>
      <c r="R6" s="7"/>
      <c r="S6" s="7"/>
      <c r="T6" s="8">
        <f t="shared" si="0"/>
        <v>5</v>
      </c>
      <c r="U6" s="8">
        <f t="shared" si="1"/>
        <v>0.33333333333333331</v>
      </c>
      <c r="V6" s="5">
        <f t="shared" si="3"/>
        <v>0.33333333333333331</v>
      </c>
    </row>
    <row r="7" spans="1:22">
      <c r="A7" s="9" t="s">
        <v>30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1</v>
      </c>
      <c r="I7" s="7">
        <v>1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/>
      <c r="R7" s="7"/>
      <c r="S7" s="7"/>
      <c r="T7" s="8">
        <f t="shared" si="0"/>
        <v>2</v>
      </c>
      <c r="U7" s="8">
        <f t="shared" si="1"/>
        <v>0.13333333333333333</v>
      </c>
      <c r="V7" s="5">
        <f t="shared" si="3"/>
        <v>0.13333333333333333</v>
      </c>
    </row>
    <row r="8" spans="1:22">
      <c r="A8" s="9" t="s">
        <v>8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/>
      <c r="R8" s="7"/>
      <c r="S8" s="7"/>
      <c r="T8" s="8">
        <f t="shared" si="0"/>
        <v>0</v>
      </c>
      <c r="U8" s="8">
        <f t="shared" si="1"/>
        <v>0</v>
      </c>
      <c r="V8" s="5">
        <f t="shared" si="3"/>
        <v>0</v>
      </c>
    </row>
    <row r="9" spans="1:22">
      <c r="A9" s="9" t="s">
        <v>9</v>
      </c>
      <c r="B9" s="7">
        <v>1</v>
      </c>
      <c r="C9" s="7">
        <v>1</v>
      </c>
      <c r="D9" s="7">
        <v>1</v>
      </c>
      <c r="E9" s="7">
        <v>1</v>
      </c>
      <c r="F9" s="7">
        <v>1</v>
      </c>
      <c r="G9" s="7">
        <v>1</v>
      </c>
      <c r="H9" s="7">
        <v>1</v>
      </c>
      <c r="I9" s="7">
        <v>1</v>
      </c>
      <c r="J9" s="7">
        <v>1</v>
      </c>
      <c r="K9" s="7">
        <v>1</v>
      </c>
      <c r="L9" s="7">
        <v>0</v>
      </c>
      <c r="M9" s="7">
        <v>0</v>
      </c>
      <c r="N9" s="7">
        <v>1</v>
      </c>
      <c r="O9" s="7">
        <v>0</v>
      </c>
      <c r="P9" s="7">
        <v>0</v>
      </c>
      <c r="Q9" s="7"/>
      <c r="R9" s="7"/>
      <c r="S9" s="7"/>
      <c r="T9" s="8">
        <f t="shared" si="0"/>
        <v>11</v>
      </c>
      <c r="U9" s="8">
        <f t="shared" si="1"/>
        <v>0.73333333333333328</v>
      </c>
      <c r="V9" s="5">
        <f t="shared" si="3"/>
        <v>0.73333333333333328</v>
      </c>
    </row>
    <row r="10" spans="1:22">
      <c r="A10" s="9" t="s">
        <v>32</v>
      </c>
      <c r="B10" s="7">
        <v>0</v>
      </c>
      <c r="C10" s="7">
        <v>1</v>
      </c>
      <c r="D10" s="7">
        <v>1</v>
      </c>
      <c r="E10" s="7">
        <v>1</v>
      </c>
      <c r="F10" s="7">
        <v>0</v>
      </c>
      <c r="G10" s="7">
        <v>1</v>
      </c>
      <c r="H10" s="7">
        <v>1</v>
      </c>
      <c r="I10" s="7">
        <v>1</v>
      </c>
      <c r="J10" s="7">
        <v>1</v>
      </c>
      <c r="K10" s="7">
        <v>1</v>
      </c>
      <c r="L10" s="7">
        <v>1</v>
      </c>
      <c r="M10" s="7">
        <v>1</v>
      </c>
      <c r="N10" s="7">
        <v>1</v>
      </c>
      <c r="O10" s="7">
        <v>1</v>
      </c>
      <c r="P10" s="7">
        <v>1</v>
      </c>
      <c r="Q10" s="7"/>
      <c r="R10" s="7"/>
      <c r="S10" s="7"/>
      <c r="T10" s="8">
        <f t="shared" si="0"/>
        <v>13</v>
      </c>
      <c r="U10" s="8">
        <f t="shared" si="1"/>
        <v>0.8666666666666667</v>
      </c>
      <c r="V10" s="5">
        <f t="shared" si="3"/>
        <v>0.8666666666666667</v>
      </c>
    </row>
    <row r="11" spans="1:22">
      <c r="A11" s="9" t="s">
        <v>27</v>
      </c>
      <c r="B11" s="7">
        <v>0</v>
      </c>
      <c r="C11" s="7">
        <v>0</v>
      </c>
      <c r="D11" s="7">
        <v>0</v>
      </c>
      <c r="E11" s="7">
        <v>1</v>
      </c>
      <c r="F11" s="7">
        <v>1</v>
      </c>
      <c r="G11" s="7">
        <v>1</v>
      </c>
      <c r="H11" s="7">
        <v>1</v>
      </c>
      <c r="I11" s="7">
        <v>1</v>
      </c>
      <c r="J11" s="7">
        <v>1</v>
      </c>
      <c r="K11" s="7">
        <v>0</v>
      </c>
      <c r="L11" s="7">
        <v>1</v>
      </c>
      <c r="M11" s="7">
        <v>1</v>
      </c>
      <c r="N11" s="7">
        <v>1</v>
      </c>
      <c r="O11" s="7">
        <v>0</v>
      </c>
      <c r="P11" s="7">
        <v>1</v>
      </c>
      <c r="Q11" s="7"/>
      <c r="R11" s="7"/>
      <c r="S11" s="7"/>
      <c r="T11" s="8">
        <f t="shared" si="0"/>
        <v>10</v>
      </c>
      <c r="U11" s="8">
        <f t="shared" si="1"/>
        <v>0.66666666666666663</v>
      </c>
      <c r="V11" s="5">
        <f t="shared" si="3"/>
        <v>0.66666666666666663</v>
      </c>
    </row>
    <row r="12" spans="1:22">
      <c r="A12" s="9" t="s">
        <v>10</v>
      </c>
      <c r="B12" s="7">
        <v>1</v>
      </c>
      <c r="C12" s="7">
        <v>1</v>
      </c>
      <c r="D12" s="7">
        <v>1</v>
      </c>
      <c r="E12" s="7">
        <v>1</v>
      </c>
      <c r="F12" s="7">
        <v>0</v>
      </c>
      <c r="G12" s="7">
        <v>1</v>
      </c>
      <c r="H12" s="7">
        <v>0</v>
      </c>
      <c r="I12" s="7">
        <v>1</v>
      </c>
      <c r="J12" s="7">
        <v>1</v>
      </c>
      <c r="K12" s="7">
        <v>1</v>
      </c>
      <c r="L12" s="7">
        <v>0</v>
      </c>
      <c r="M12" s="7">
        <v>1</v>
      </c>
      <c r="N12" s="7">
        <v>1</v>
      </c>
      <c r="O12" s="7">
        <v>1</v>
      </c>
      <c r="P12" s="7">
        <v>0</v>
      </c>
      <c r="Q12" s="7"/>
      <c r="R12" s="7"/>
      <c r="S12" s="7"/>
      <c r="T12" s="8">
        <f t="shared" si="0"/>
        <v>11</v>
      </c>
      <c r="U12" s="8">
        <f t="shared" si="1"/>
        <v>0.73333333333333328</v>
      </c>
      <c r="V12" s="5">
        <f t="shared" si="3"/>
        <v>0.73333333333333328</v>
      </c>
    </row>
    <row r="13" spans="1:22">
      <c r="A13" s="9" t="s">
        <v>11</v>
      </c>
      <c r="B13" s="7">
        <v>1</v>
      </c>
      <c r="C13" s="7">
        <v>0</v>
      </c>
      <c r="D13" s="7">
        <v>0</v>
      </c>
      <c r="E13" s="7">
        <v>0</v>
      </c>
      <c r="F13" s="7">
        <v>0</v>
      </c>
      <c r="G13" s="7">
        <v>1</v>
      </c>
      <c r="H13" s="7">
        <v>0</v>
      </c>
      <c r="I13" s="7">
        <v>0</v>
      </c>
      <c r="J13" s="7">
        <v>1</v>
      </c>
      <c r="K13" s="7">
        <v>0</v>
      </c>
      <c r="L13" s="7">
        <v>1</v>
      </c>
      <c r="M13" s="7">
        <v>1</v>
      </c>
      <c r="N13" s="7">
        <v>1</v>
      </c>
      <c r="O13" s="7">
        <v>1</v>
      </c>
      <c r="P13" s="7">
        <v>1</v>
      </c>
      <c r="Q13" s="7"/>
      <c r="R13" s="7"/>
      <c r="S13" s="7"/>
      <c r="T13" s="8">
        <f t="shared" si="0"/>
        <v>8</v>
      </c>
      <c r="U13" s="8">
        <f t="shared" si="1"/>
        <v>0.53333333333333333</v>
      </c>
      <c r="V13" s="5">
        <f t="shared" si="3"/>
        <v>0.53333333333333333</v>
      </c>
    </row>
    <row r="14" spans="1:22">
      <c r="A14" s="9" t="s">
        <v>12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/>
      <c r="R14" s="7"/>
      <c r="S14" s="7"/>
      <c r="T14" s="8">
        <f t="shared" si="0"/>
        <v>0</v>
      </c>
      <c r="U14" s="8">
        <f t="shared" si="1"/>
        <v>0</v>
      </c>
      <c r="V14" s="5">
        <f t="shared" si="3"/>
        <v>0</v>
      </c>
    </row>
    <row r="15" spans="1:22">
      <c r="A15" s="9" t="s">
        <v>25</v>
      </c>
      <c r="B15" s="7">
        <v>0</v>
      </c>
      <c r="C15" s="7">
        <v>0</v>
      </c>
      <c r="D15" s="7">
        <v>0</v>
      </c>
      <c r="E15" s="7">
        <v>1</v>
      </c>
      <c r="F15" s="7">
        <v>1</v>
      </c>
      <c r="G15" s="7">
        <v>1</v>
      </c>
      <c r="H15" s="7">
        <v>1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1</v>
      </c>
      <c r="O15" s="7">
        <v>1</v>
      </c>
      <c r="P15" s="7">
        <v>1</v>
      </c>
      <c r="Q15" s="7"/>
      <c r="R15" s="7"/>
      <c r="S15" s="7"/>
      <c r="T15" s="8">
        <f t="shared" si="0"/>
        <v>7</v>
      </c>
      <c r="U15" s="8">
        <f t="shared" si="1"/>
        <v>0.46666666666666667</v>
      </c>
      <c r="V15" s="5">
        <f t="shared" si="3"/>
        <v>0.46666666666666667</v>
      </c>
    </row>
    <row r="16" spans="1:22">
      <c r="A16" s="9" t="s">
        <v>13</v>
      </c>
      <c r="B16" s="7">
        <v>0</v>
      </c>
      <c r="C16" s="7">
        <v>1</v>
      </c>
      <c r="D16" s="7">
        <v>1</v>
      </c>
      <c r="E16" s="7">
        <v>0</v>
      </c>
      <c r="F16" s="7">
        <v>1</v>
      </c>
      <c r="G16" s="7">
        <v>0</v>
      </c>
      <c r="H16" s="7">
        <v>1</v>
      </c>
      <c r="I16" s="7">
        <v>1</v>
      </c>
      <c r="J16" s="7">
        <v>0</v>
      </c>
      <c r="K16" s="7">
        <v>1</v>
      </c>
      <c r="L16" s="7">
        <v>1</v>
      </c>
      <c r="M16" s="7">
        <v>1</v>
      </c>
      <c r="N16" s="7">
        <v>1</v>
      </c>
      <c r="O16" s="7">
        <v>0</v>
      </c>
      <c r="P16" s="7">
        <v>1</v>
      </c>
      <c r="Q16" s="7"/>
      <c r="R16" s="7"/>
      <c r="S16" s="7"/>
      <c r="T16" s="8">
        <f t="shared" si="0"/>
        <v>10</v>
      </c>
      <c r="U16" s="8">
        <f t="shared" si="1"/>
        <v>0.66666666666666663</v>
      </c>
      <c r="V16" s="5">
        <f t="shared" si="3"/>
        <v>0.66666666666666663</v>
      </c>
    </row>
    <row r="17" spans="1:22">
      <c r="A17" s="9" t="s">
        <v>24</v>
      </c>
      <c r="B17" s="7">
        <v>0</v>
      </c>
      <c r="C17" s="7">
        <v>0</v>
      </c>
      <c r="D17" s="7">
        <v>0</v>
      </c>
      <c r="E17" s="7">
        <v>1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1</v>
      </c>
      <c r="M17" s="7">
        <v>0</v>
      </c>
      <c r="N17" s="7">
        <v>0</v>
      </c>
      <c r="O17" s="7">
        <v>0</v>
      </c>
      <c r="P17" s="7">
        <v>0</v>
      </c>
      <c r="Q17" s="7"/>
      <c r="R17" s="7"/>
      <c r="S17" s="7"/>
      <c r="T17" s="8">
        <f t="shared" si="0"/>
        <v>2</v>
      </c>
      <c r="U17" s="8">
        <f t="shared" si="1"/>
        <v>0.13333333333333333</v>
      </c>
      <c r="V17" s="5">
        <f t="shared" si="3"/>
        <v>0.13333333333333333</v>
      </c>
    </row>
    <row r="18" spans="1:22">
      <c r="A18" s="9" t="s">
        <v>14</v>
      </c>
      <c r="B18" s="7">
        <v>1</v>
      </c>
      <c r="C18" s="7">
        <v>0</v>
      </c>
      <c r="D18" s="7">
        <v>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/>
      <c r="R18" s="7"/>
      <c r="S18" s="7"/>
      <c r="T18" s="8">
        <f t="shared" si="0"/>
        <v>2</v>
      </c>
      <c r="U18" s="8">
        <f t="shared" si="1"/>
        <v>0.13333333333333333</v>
      </c>
      <c r="V18" s="5">
        <f t="shared" si="3"/>
        <v>0.13333333333333333</v>
      </c>
    </row>
    <row r="19" spans="1:22">
      <c r="A19" s="9" t="s">
        <v>15</v>
      </c>
      <c r="B19" s="7">
        <v>0</v>
      </c>
      <c r="C19" s="7">
        <v>1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1</v>
      </c>
      <c r="K19" s="7">
        <v>1</v>
      </c>
      <c r="L19" s="7">
        <v>1</v>
      </c>
      <c r="M19" s="7">
        <v>1</v>
      </c>
      <c r="N19" s="7">
        <v>1</v>
      </c>
      <c r="O19" s="7">
        <v>1</v>
      </c>
      <c r="P19" s="7">
        <v>1</v>
      </c>
      <c r="Q19" s="7"/>
      <c r="R19" s="7"/>
      <c r="S19" s="7"/>
      <c r="T19" s="8">
        <f t="shared" si="0"/>
        <v>8</v>
      </c>
      <c r="U19" s="8">
        <f t="shared" si="1"/>
        <v>0.53333333333333333</v>
      </c>
      <c r="V19" s="5">
        <f t="shared" si="3"/>
        <v>0.53333333333333333</v>
      </c>
    </row>
    <row r="20" spans="1:22">
      <c r="A20" s="9" t="s">
        <v>16</v>
      </c>
      <c r="B20" s="7">
        <v>1</v>
      </c>
      <c r="C20" s="7">
        <v>0</v>
      </c>
      <c r="D20" s="7">
        <v>1</v>
      </c>
      <c r="E20" s="7">
        <v>0</v>
      </c>
      <c r="F20" s="7">
        <v>0</v>
      </c>
      <c r="G20" s="7">
        <v>0</v>
      </c>
      <c r="H20" s="7">
        <v>0</v>
      </c>
      <c r="I20" s="7">
        <v>1</v>
      </c>
      <c r="J20" s="7">
        <v>1</v>
      </c>
      <c r="K20" s="7">
        <v>1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/>
      <c r="R20" s="7"/>
      <c r="S20" s="7"/>
      <c r="T20" s="8">
        <f t="shared" si="0"/>
        <v>5</v>
      </c>
      <c r="U20" s="8">
        <f t="shared" si="1"/>
        <v>0.33333333333333331</v>
      </c>
      <c r="V20" s="5">
        <f t="shared" si="3"/>
        <v>0.33333333333333331</v>
      </c>
    </row>
    <row r="21" spans="1:22">
      <c r="A21" s="9" t="s">
        <v>17</v>
      </c>
      <c r="B21" s="7">
        <v>1</v>
      </c>
      <c r="C21" s="7">
        <v>1</v>
      </c>
      <c r="D21" s="7">
        <v>0</v>
      </c>
      <c r="E21" s="7">
        <v>1</v>
      </c>
      <c r="F21" s="7">
        <v>1</v>
      </c>
      <c r="G21" s="7">
        <v>1</v>
      </c>
      <c r="H21" s="7">
        <v>1</v>
      </c>
      <c r="I21" s="7">
        <v>1</v>
      </c>
      <c r="J21" s="7">
        <v>1</v>
      </c>
      <c r="K21" s="7">
        <v>1</v>
      </c>
      <c r="L21" s="7">
        <v>1</v>
      </c>
      <c r="M21" s="7">
        <v>1</v>
      </c>
      <c r="N21" s="7">
        <v>1</v>
      </c>
      <c r="O21" s="7">
        <v>1</v>
      </c>
      <c r="P21" s="7">
        <v>1</v>
      </c>
      <c r="Q21" s="7"/>
      <c r="R21" s="7"/>
      <c r="S21" s="7"/>
      <c r="T21" s="8">
        <f t="shared" si="0"/>
        <v>14</v>
      </c>
      <c r="U21" s="8">
        <f t="shared" si="1"/>
        <v>0.93333333333333335</v>
      </c>
      <c r="V21" s="5">
        <f t="shared" si="3"/>
        <v>0.93333333333333335</v>
      </c>
    </row>
    <row r="22" spans="1:22">
      <c r="A22" s="9" t="s">
        <v>28</v>
      </c>
      <c r="B22" s="7">
        <v>0</v>
      </c>
      <c r="C22" s="7">
        <v>0</v>
      </c>
      <c r="D22" s="7">
        <v>0</v>
      </c>
      <c r="E22" s="7">
        <v>0</v>
      </c>
      <c r="F22" s="7">
        <v>1</v>
      </c>
      <c r="G22" s="7">
        <v>0</v>
      </c>
      <c r="H22" s="7">
        <v>1</v>
      </c>
      <c r="I22" s="7">
        <v>1</v>
      </c>
      <c r="J22" s="7">
        <v>1</v>
      </c>
      <c r="K22" s="7">
        <v>1</v>
      </c>
      <c r="L22" s="7">
        <v>1</v>
      </c>
      <c r="M22" s="7">
        <v>1</v>
      </c>
      <c r="N22" s="7">
        <v>1</v>
      </c>
      <c r="O22" s="7">
        <v>1</v>
      </c>
      <c r="P22" s="7">
        <v>1</v>
      </c>
      <c r="Q22" s="7"/>
      <c r="R22" s="7"/>
      <c r="S22" s="7"/>
      <c r="T22" s="8">
        <f t="shared" si="0"/>
        <v>10</v>
      </c>
      <c r="U22" s="8">
        <f t="shared" si="1"/>
        <v>0.66666666666666663</v>
      </c>
      <c r="V22" s="5">
        <f t="shared" si="3"/>
        <v>0.66666666666666663</v>
      </c>
    </row>
    <row r="23" spans="1:22">
      <c r="A23" s="9" t="s">
        <v>18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1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/>
      <c r="R23" s="7"/>
      <c r="S23" s="7"/>
      <c r="T23" s="8">
        <f t="shared" si="0"/>
        <v>1</v>
      </c>
      <c r="U23" s="8">
        <f t="shared" si="1"/>
        <v>6.6666666666666666E-2</v>
      </c>
      <c r="V23" s="5">
        <f t="shared" si="3"/>
        <v>6.6666666666666666E-2</v>
      </c>
    </row>
    <row r="24" spans="1:22">
      <c r="A24" s="9" t="s">
        <v>19</v>
      </c>
      <c r="B24" s="7">
        <v>0</v>
      </c>
      <c r="C24" s="7">
        <v>1</v>
      </c>
      <c r="D24" s="7">
        <v>1</v>
      </c>
      <c r="E24" s="7">
        <v>1</v>
      </c>
      <c r="F24" s="7">
        <v>1</v>
      </c>
      <c r="G24" s="7">
        <v>0</v>
      </c>
      <c r="H24" s="7">
        <v>1</v>
      </c>
      <c r="I24" s="7">
        <v>0</v>
      </c>
      <c r="J24" s="7">
        <v>1</v>
      </c>
      <c r="K24" s="7">
        <v>1</v>
      </c>
      <c r="L24" s="7">
        <v>1</v>
      </c>
      <c r="M24" s="7">
        <v>0</v>
      </c>
      <c r="N24" s="7">
        <v>1</v>
      </c>
      <c r="O24" s="7">
        <v>0</v>
      </c>
      <c r="P24" s="7">
        <v>1</v>
      </c>
      <c r="Q24" s="7"/>
      <c r="R24" s="7"/>
      <c r="S24" s="7"/>
      <c r="T24" s="8">
        <f t="shared" si="0"/>
        <v>10</v>
      </c>
      <c r="U24" s="8">
        <f t="shared" si="1"/>
        <v>0.66666666666666663</v>
      </c>
      <c r="V24" s="5">
        <f t="shared" si="3"/>
        <v>0.66666666666666663</v>
      </c>
    </row>
    <row r="25" spans="1:22">
      <c r="A25" s="9" t="s">
        <v>20</v>
      </c>
      <c r="B25" s="7">
        <v>1</v>
      </c>
      <c r="C25" s="7">
        <v>0</v>
      </c>
      <c r="D25" s="7">
        <v>1</v>
      </c>
      <c r="E25" s="7">
        <v>1</v>
      </c>
      <c r="F25" s="7">
        <v>1</v>
      </c>
      <c r="G25" s="7">
        <v>0</v>
      </c>
      <c r="H25" s="7">
        <v>1</v>
      </c>
      <c r="I25" s="7">
        <v>1</v>
      </c>
      <c r="J25" s="7">
        <v>0</v>
      </c>
      <c r="K25" s="7">
        <v>1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/>
      <c r="R25" s="7"/>
      <c r="S25" s="7"/>
      <c r="T25" s="8">
        <f t="shared" si="0"/>
        <v>7</v>
      </c>
      <c r="U25" s="8">
        <f t="shared" si="1"/>
        <v>0.46666666666666667</v>
      </c>
      <c r="V25" s="5">
        <f t="shared" si="3"/>
        <v>0.46666666666666667</v>
      </c>
    </row>
    <row r="26" spans="1:22">
      <c r="A26" s="9" t="s">
        <v>31</v>
      </c>
      <c r="B26" s="7">
        <v>0</v>
      </c>
      <c r="C26" s="7">
        <v>0</v>
      </c>
      <c r="D26" s="7">
        <v>0</v>
      </c>
      <c r="E26" s="7">
        <v>0</v>
      </c>
      <c r="F26" s="7">
        <v>1</v>
      </c>
      <c r="G26" s="7">
        <v>0</v>
      </c>
      <c r="H26" s="7">
        <v>0</v>
      </c>
      <c r="I26" s="7">
        <v>1</v>
      </c>
      <c r="J26" s="7">
        <v>0</v>
      </c>
      <c r="K26" s="7">
        <v>1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/>
      <c r="R26" s="7"/>
      <c r="S26" s="7"/>
      <c r="T26" s="8">
        <f t="shared" si="0"/>
        <v>3</v>
      </c>
      <c r="U26" s="8">
        <f t="shared" si="1"/>
        <v>0.2</v>
      </c>
      <c r="V26" s="5">
        <f t="shared" si="3"/>
        <v>0.2</v>
      </c>
    </row>
    <row r="27" spans="1:22">
      <c r="A27" s="9" t="s">
        <v>21</v>
      </c>
      <c r="B27" s="7">
        <v>1</v>
      </c>
      <c r="C27" s="7">
        <v>0</v>
      </c>
      <c r="D27" s="7">
        <v>0</v>
      </c>
      <c r="E27" s="7">
        <v>0</v>
      </c>
      <c r="F27" s="7">
        <v>1</v>
      </c>
      <c r="G27" s="7">
        <v>1</v>
      </c>
      <c r="H27" s="7">
        <v>1</v>
      </c>
      <c r="I27" s="7">
        <v>1</v>
      </c>
      <c r="J27" s="7">
        <v>1</v>
      </c>
      <c r="K27" s="7">
        <v>1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/>
      <c r="R27" s="7"/>
      <c r="S27" s="7"/>
      <c r="T27" s="8">
        <f t="shared" si="0"/>
        <v>7</v>
      </c>
      <c r="U27" s="8">
        <f t="shared" si="1"/>
        <v>0.46666666666666667</v>
      </c>
      <c r="V27" s="5">
        <f t="shared" si="3"/>
        <v>0.46666666666666667</v>
      </c>
    </row>
    <row r="28" spans="1:22">
      <c r="A28" s="9" t="s">
        <v>22</v>
      </c>
      <c r="B28" s="7">
        <v>1</v>
      </c>
      <c r="C28" s="7">
        <v>1</v>
      </c>
      <c r="D28" s="7">
        <v>1</v>
      </c>
      <c r="E28" s="7">
        <v>0</v>
      </c>
      <c r="F28" s="7">
        <v>1</v>
      </c>
      <c r="G28" s="7">
        <v>1</v>
      </c>
      <c r="H28" s="7">
        <v>1</v>
      </c>
      <c r="I28" s="7">
        <v>1</v>
      </c>
      <c r="J28" s="7">
        <v>1</v>
      </c>
      <c r="K28" s="7">
        <v>1</v>
      </c>
      <c r="L28" s="7">
        <v>0</v>
      </c>
      <c r="M28" s="7">
        <v>0</v>
      </c>
      <c r="N28" s="7">
        <v>1</v>
      </c>
      <c r="O28" s="7">
        <v>1</v>
      </c>
      <c r="P28" s="7">
        <v>1</v>
      </c>
      <c r="Q28" s="7"/>
      <c r="R28" s="7"/>
      <c r="S28" s="7"/>
      <c r="T28" s="10">
        <f t="shared" si="0"/>
        <v>12</v>
      </c>
      <c r="U28" s="10">
        <f t="shared" si="1"/>
        <v>0.8</v>
      </c>
      <c r="V28" s="15">
        <f t="shared" si="3"/>
        <v>0.8</v>
      </c>
    </row>
    <row r="29" spans="1:22">
      <c r="A29" s="9" t="s">
        <v>26</v>
      </c>
      <c r="B29" s="7">
        <v>0</v>
      </c>
      <c r="C29" s="7">
        <v>1</v>
      </c>
      <c r="D29" s="7">
        <v>0</v>
      </c>
      <c r="E29" s="7">
        <v>1</v>
      </c>
      <c r="F29" s="7">
        <v>1</v>
      </c>
      <c r="G29" s="7">
        <v>0</v>
      </c>
      <c r="H29" s="7">
        <v>1</v>
      </c>
      <c r="I29" s="7">
        <v>1</v>
      </c>
      <c r="J29" s="7">
        <v>1</v>
      </c>
      <c r="K29" s="7">
        <v>1</v>
      </c>
      <c r="L29" s="7">
        <v>0</v>
      </c>
      <c r="M29" s="7">
        <v>1</v>
      </c>
      <c r="N29" s="7">
        <v>1</v>
      </c>
      <c r="O29" s="7">
        <v>1</v>
      </c>
      <c r="P29" s="7">
        <v>0</v>
      </c>
      <c r="Q29" s="7"/>
      <c r="R29" s="7"/>
      <c r="S29" s="7"/>
      <c r="T29" s="17">
        <f t="shared" si="0"/>
        <v>10</v>
      </c>
      <c r="U29" s="17">
        <f t="shared" si="1"/>
        <v>0.66666666666666663</v>
      </c>
      <c r="V29" s="18">
        <f t="shared" si="3"/>
        <v>0.66666666666666663</v>
      </c>
    </row>
    <row r="30" spans="1:22">
      <c r="A30" s="6" t="s">
        <v>4</v>
      </c>
      <c r="B30" s="7">
        <f t="shared" ref="B30:S30" si="4">SUM(B2:B29)</f>
        <v>11</v>
      </c>
      <c r="C30" s="7">
        <f t="shared" si="4"/>
        <v>11</v>
      </c>
      <c r="D30" s="7">
        <f t="shared" si="4"/>
        <v>11</v>
      </c>
      <c r="E30" s="7">
        <f t="shared" si="4"/>
        <v>12</v>
      </c>
      <c r="F30" s="7">
        <f t="shared" si="4"/>
        <v>15</v>
      </c>
      <c r="G30" s="7">
        <f t="shared" si="4"/>
        <v>12</v>
      </c>
      <c r="H30" s="7">
        <f t="shared" si="4"/>
        <v>15</v>
      </c>
      <c r="I30" s="7">
        <f t="shared" si="4"/>
        <v>15</v>
      </c>
      <c r="J30" s="7">
        <f t="shared" si="4"/>
        <v>14</v>
      </c>
      <c r="K30" s="7">
        <f t="shared" si="4"/>
        <v>16</v>
      </c>
      <c r="L30" s="7">
        <f t="shared" si="4"/>
        <v>13</v>
      </c>
      <c r="M30" s="7">
        <f t="shared" si="4"/>
        <v>10</v>
      </c>
      <c r="N30" s="7">
        <f t="shared" si="4"/>
        <v>16</v>
      </c>
      <c r="O30" s="7">
        <f t="shared" si="4"/>
        <v>12</v>
      </c>
      <c r="P30" s="7">
        <f t="shared" si="4"/>
        <v>12</v>
      </c>
      <c r="Q30" s="7">
        <f t="shared" si="4"/>
        <v>0</v>
      </c>
      <c r="R30" s="7">
        <f t="shared" si="4"/>
        <v>0</v>
      </c>
      <c r="S30" s="7">
        <f t="shared" si="4"/>
        <v>0</v>
      </c>
      <c r="T30" s="16">
        <f t="shared" si="0"/>
        <v>195</v>
      </c>
      <c r="U30" s="11"/>
    </row>
    <row r="31" spans="1:22">
      <c r="A31" s="6" t="s">
        <v>23</v>
      </c>
      <c r="B31" s="7">
        <v>1</v>
      </c>
      <c r="C31" s="7">
        <v>1</v>
      </c>
      <c r="D31" s="7">
        <v>1</v>
      </c>
      <c r="E31" s="7">
        <v>1</v>
      </c>
      <c r="F31" s="7">
        <v>1</v>
      </c>
      <c r="G31" s="7">
        <v>1</v>
      </c>
      <c r="H31" s="7">
        <v>1</v>
      </c>
      <c r="I31" s="7">
        <v>1</v>
      </c>
      <c r="J31" s="7">
        <v>1</v>
      </c>
      <c r="K31" s="7">
        <v>1</v>
      </c>
      <c r="L31" s="7">
        <v>1</v>
      </c>
      <c r="M31" s="7">
        <v>1</v>
      </c>
      <c r="N31" s="7">
        <v>1</v>
      </c>
      <c r="O31" s="7">
        <v>1</v>
      </c>
      <c r="P31" s="7">
        <v>1</v>
      </c>
      <c r="Q31" s="7">
        <v>0</v>
      </c>
      <c r="R31" s="7">
        <v>0</v>
      </c>
      <c r="S31" s="7">
        <v>0</v>
      </c>
      <c r="T31" s="14">
        <f t="shared" si="0"/>
        <v>15</v>
      </c>
      <c r="U31" s="11"/>
    </row>
  </sheetData>
  <pageMargins left="0" right="0" top="0.98425196850393704" bottom="0.19685039370078741" header="0.31496062992125984" footer="0.31496062992125984"/>
  <pageSetup orientation="landscape" horizontalDpi="300" verticalDpi="300" r:id="rId1"/>
  <headerFooter>
    <oddHeader>&amp;C&amp;"-,Gras"VETERANS FICHE DE PRESENCE MATCHS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U7</vt:lpstr>
      <vt:lpstr>U9</vt:lpstr>
      <vt:lpstr>U11</vt:lpstr>
      <vt:lpstr>U13</vt:lpstr>
      <vt:lpstr>U15</vt:lpstr>
      <vt:lpstr>U17</vt:lpstr>
      <vt:lpstr>U19</vt:lpstr>
      <vt:lpstr>Seniors</vt:lpstr>
      <vt:lpstr>Vétérans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2010-11-05T14:00:54Z</cp:lastPrinted>
  <dcterms:created xsi:type="dcterms:W3CDTF">2010-09-07T12:31:26Z</dcterms:created>
  <dcterms:modified xsi:type="dcterms:W3CDTF">2011-02-18T18:26:39Z</dcterms:modified>
</cp:coreProperties>
</file>