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74280\Documents\"/>
    </mc:Choice>
  </mc:AlternateContent>
  <bookViews>
    <workbookView xWindow="120" yWindow="120" windowWidth="17400" windowHeight="12120"/>
  </bookViews>
  <sheets>
    <sheet name="Grand format" sheetId="1" r:id="rId1"/>
    <sheet name="Phases finales" sheetId="2" r:id="rId2"/>
    <sheet name="Horaire format A4-B" sheetId="5" r:id="rId3"/>
  </sheets>
  <definedNames>
    <definedName name="_xlnm.Print_Area" localSheetId="0">'Grand format'!$A$1:$W$60</definedName>
    <definedName name="_xlnm.Print_Area" localSheetId="2">'Horaire format A4-B'!$A$1:$S$45</definedName>
    <definedName name="_xlnm.Print_Area" localSheetId="1">'Phases finales'!$A$2:$V$39</definedName>
  </definedNames>
  <calcPr calcId="152511"/>
</workbook>
</file>

<file path=xl/calcChain.xml><?xml version="1.0" encoding="utf-8"?>
<calcChain xmlns="http://schemas.openxmlformats.org/spreadsheetml/2006/main">
  <c r="N28" i="5" l="1"/>
  <c r="N29" i="5"/>
  <c r="N27" i="5"/>
  <c r="H28" i="5"/>
  <c r="H29" i="5"/>
  <c r="H30" i="5"/>
  <c r="H27" i="5"/>
  <c r="B28" i="5"/>
  <c r="B29" i="5"/>
  <c r="B30" i="5"/>
  <c r="B27" i="5"/>
  <c r="N8" i="5"/>
  <c r="N9" i="5"/>
  <c r="N10" i="5"/>
  <c r="N7" i="5"/>
  <c r="H10" i="5"/>
  <c r="H9" i="5"/>
  <c r="H8" i="5"/>
  <c r="H7" i="5"/>
  <c r="B10" i="5"/>
  <c r="B9" i="5"/>
  <c r="B8" i="5"/>
  <c r="B7" i="5"/>
  <c r="Q13" i="5" l="1"/>
  <c r="Q14" i="5"/>
  <c r="Q15" i="5"/>
  <c r="Q16" i="5"/>
  <c r="Q17" i="5"/>
  <c r="Q18" i="5"/>
  <c r="Q19" i="5"/>
  <c r="Q20" i="5"/>
  <c r="Q21" i="5"/>
  <c r="Q33" i="5"/>
  <c r="Q34" i="5"/>
  <c r="Q35" i="5"/>
  <c r="Q36" i="5"/>
  <c r="Q37" i="5"/>
  <c r="Q38" i="5"/>
  <c r="Q39" i="5"/>
  <c r="Q40" i="5"/>
  <c r="Q41" i="5"/>
  <c r="N41" i="5"/>
  <c r="J41" i="5"/>
  <c r="F41" i="5"/>
  <c r="N40" i="5"/>
  <c r="J40" i="5"/>
  <c r="F40" i="5"/>
  <c r="N39" i="5"/>
  <c r="J39" i="5"/>
  <c r="F39" i="5"/>
  <c r="N38" i="5"/>
  <c r="J38" i="5"/>
  <c r="F38" i="5"/>
  <c r="N37" i="5"/>
  <c r="J37" i="5"/>
  <c r="F37" i="5"/>
  <c r="N36" i="5"/>
  <c r="J36" i="5"/>
  <c r="F36" i="5"/>
  <c r="N35" i="5"/>
  <c r="J35" i="5"/>
  <c r="F35" i="5"/>
  <c r="N34" i="5"/>
  <c r="J34" i="5"/>
  <c r="F34" i="5"/>
  <c r="N33" i="5"/>
  <c r="J33" i="5"/>
  <c r="F33" i="5"/>
  <c r="N21" i="5"/>
  <c r="J21" i="5"/>
  <c r="F21" i="5"/>
  <c r="N20" i="5"/>
  <c r="J20" i="5"/>
  <c r="F20" i="5"/>
  <c r="N19" i="5"/>
  <c r="J19" i="5"/>
  <c r="F19" i="5"/>
  <c r="N18" i="5"/>
  <c r="J18" i="5"/>
  <c r="F18" i="5"/>
  <c r="N17" i="5"/>
  <c r="J17" i="5"/>
  <c r="F17" i="5"/>
  <c r="N16" i="5"/>
  <c r="J16" i="5"/>
  <c r="F16" i="5"/>
  <c r="N15" i="5"/>
  <c r="J15" i="5"/>
  <c r="F15" i="5"/>
  <c r="N14" i="5"/>
  <c r="J14" i="5"/>
  <c r="F14" i="5"/>
  <c r="N13" i="5"/>
  <c r="J13" i="5"/>
  <c r="F13" i="5"/>
  <c r="R60" i="1" l="1"/>
  <c r="J60" i="1"/>
  <c r="B60" i="1"/>
  <c r="R59" i="1"/>
  <c r="J59" i="1"/>
  <c r="B59" i="1"/>
  <c r="R58" i="1"/>
  <c r="J58" i="1"/>
  <c r="B58" i="1"/>
  <c r="R57" i="1"/>
  <c r="J57" i="1"/>
  <c r="B57" i="1"/>
  <c r="U51" i="1"/>
  <c r="R51" i="1"/>
  <c r="J51" i="1"/>
  <c r="F51" i="1"/>
  <c r="U50" i="1"/>
  <c r="R50" i="1"/>
  <c r="J50" i="1"/>
  <c r="F50" i="1"/>
  <c r="U49" i="1"/>
  <c r="R49" i="1"/>
  <c r="J49" i="1"/>
  <c r="F49" i="1"/>
  <c r="U48" i="1"/>
  <c r="R48" i="1"/>
  <c r="J48" i="1"/>
  <c r="F48" i="1"/>
  <c r="U47" i="1"/>
  <c r="R47" i="1"/>
  <c r="J47" i="1"/>
  <c r="F47" i="1"/>
  <c r="U46" i="1"/>
  <c r="R46" i="1"/>
  <c r="J46" i="1"/>
  <c r="F46" i="1"/>
  <c r="U45" i="1"/>
  <c r="R45" i="1"/>
  <c r="J45" i="1"/>
  <c r="F45" i="1"/>
  <c r="U44" i="1"/>
  <c r="R44" i="1"/>
  <c r="J44" i="1"/>
  <c r="F44" i="1"/>
  <c r="U43" i="1"/>
  <c r="R43" i="1"/>
  <c r="J43" i="1"/>
  <c r="F43" i="1"/>
  <c r="R30" i="1"/>
  <c r="R29" i="1"/>
  <c r="R28" i="1"/>
  <c r="R27" i="1"/>
  <c r="J30" i="1"/>
  <c r="J29" i="1"/>
  <c r="J28" i="1"/>
  <c r="J27" i="1"/>
  <c r="B30" i="1"/>
  <c r="B29" i="1"/>
  <c r="B28" i="1"/>
  <c r="B27" i="1"/>
  <c r="U21" i="1"/>
  <c r="R21" i="1"/>
  <c r="J21" i="1"/>
  <c r="F21" i="1"/>
  <c r="U20" i="1"/>
  <c r="R20" i="1"/>
  <c r="J20" i="1"/>
  <c r="F20" i="1"/>
  <c r="U19" i="1"/>
  <c r="R19" i="1"/>
  <c r="J19" i="1"/>
  <c r="F19" i="1"/>
  <c r="U18" i="1"/>
  <c r="R18" i="1"/>
  <c r="J18" i="1"/>
  <c r="F18" i="1"/>
  <c r="U17" i="1"/>
  <c r="R17" i="1"/>
  <c r="J17" i="1"/>
  <c r="F17" i="1"/>
  <c r="U16" i="1"/>
  <c r="R16" i="1"/>
  <c r="J16" i="1"/>
  <c r="F16" i="1"/>
  <c r="U15" i="1"/>
  <c r="R15" i="1"/>
  <c r="J15" i="1"/>
  <c r="F15" i="1"/>
  <c r="U14" i="1"/>
  <c r="R14" i="1"/>
  <c r="J14" i="1"/>
  <c r="F14" i="1"/>
  <c r="U13" i="1"/>
  <c r="R13" i="1"/>
  <c r="J13" i="1"/>
  <c r="F13" i="1"/>
</calcChain>
</file>

<file path=xl/sharedStrings.xml><?xml version="1.0" encoding="utf-8"?>
<sst xmlns="http://schemas.openxmlformats.org/spreadsheetml/2006/main" count="395" uniqueCount="148">
  <si>
    <t xml:space="preserve">M 1 </t>
  </si>
  <si>
    <t>M 2</t>
  </si>
  <si>
    <t>M 3</t>
  </si>
  <si>
    <t>TOTAL</t>
  </si>
  <si>
    <t>Classement</t>
  </si>
  <si>
    <t>TERRAIN A</t>
  </si>
  <si>
    <t>TERRAIN B</t>
  </si>
  <si>
    <t>FINALE</t>
  </si>
  <si>
    <t>TOURNOI CONSOLANTE</t>
  </si>
  <si>
    <t>17H40</t>
  </si>
  <si>
    <t>TOURNOI PRINCIPAL</t>
  </si>
  <si>
    <t>1/4 DE FINALES</t>
  </si>
  <si>
    <t>1/2 DE FINALES</t>
  </si>
  <si>
    <t>10H00</t>
  </si>
  <si>
    <t>10H20</t>
  </si>
  <si>
    <t>10H40</t>
  </si>
  <si>
    <t>11H00</t>
  </si>
  <si>
    <t>11H20</t>
  </si>
  <si>
    <t>11H40</t>
  </si>
  <si>
    <t>12H00</t>
  </si>
  <si>
    <t>ASPTT BREST</t>
  </si>
  <si>
    <t>SITE DE SAINT-THONAN</t>
  </si>
  <si>
    <t>15H00</t>
  </si>
  <si>
    <t>15H20</t>
  </si>
  <si>
    <t>1/8 DE FINALES</t>
  </si>
  <si>
    <t>14H00</t>
  </si>
  <si>
    <t>14H20</t>
  </si>
  <si>
    <t>14H40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</si>
  <si>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</si>
  <si>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</si>
  <si>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</si>
  <si>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</si>
  <si>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</si>
  <si>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</si>
  <si>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</si>
  <si>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</si>
  <si>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</si>
  <si>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</si>
  <si>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15H40</t>
  </si>
  <si>
    <t>16H00</t>
  </si>
  <si>
    <t>16H20</t>
  </si>
  <si>
    <t>16H40</t>
  </si>
  <si>
    <t>17H20</t>
  </si>
  <si>
    <t>09H20</t>
  </si>
  <si>
    <t>MATCH 1</t>
  </si>
  <si>
    <t>MATCH 2</t>
  </si>
  <si>
    <t>MATCH 3</t>
  </si>
  <si>
    <t>MATCH 4</t>
  </si>
  <si>
    <t>MATCH 5</t>
  </si>
  <si>
    <t>MATCH 6</t>
  </si>
  <si>
    <t xml:space="preserve">U15 - GROUPE A </t>
  </si>
  <si>
    <t>U15 - GROUPE B</t>
  </si>
  <si>
    <t>U15 - GROUPE C</t>
  </si>
  <si>
    <t>MATCH 7</t>
  </si>
  <si>
    <t>MATCH 8</t>
  </si>
  <si>
    <t>MATCH 9</t>
  </si>
  <si>
    <t>09H40</t>
  </si>
  <si>
    <t>1A</t>
  </si>
  <si>
    <t>1B</t>
  </si>
  <si>
    <t>2A</t>
  </si>
  <si>
    <t>2B</t>
  </si>
  <si>
    <t>3A</t>
  </si>
  <si>
    <t>4A</t>
  </si>
  <si>
    <t>3B</t>
  </si>
  <si>
    <t>4B</t>
  </si>
  <si>
    <t>1C</t>
  </si>
  <si>
    <t>2C</t>
  </si>
  <si>
    <t>2D</t>
  </si>
  <si>
    <t>3C</t>
  </si>
  <si>
    <t>4C</t>
  </si>
  <si>
    <t>GJ 4 CLOCHERS</t>
  </si>
  <si>
    <t>GJ CORSEN</t>
  </si>
  <si>
    <t>FC RELECQ KERHUON</t>
  </si>
  <si>
    <t>U15 - GROUPE D</t>
  </si>
  <si>
    <t>U15 - GROUPE E</t>
  </si>
  <si>
    <t>U15 - GROUPE F</t>
  </si>
  <si>
    <t>1D</t>
  </si>
  <si>
    <t>3D</t>
  </si>
  <si>
    <t>4D</t>
  </si>
  <si>
    <t>1E</t>
  </si>
  <si>
    <t>2E</t>
  </si>
  <si>
    <t>3E</t>
  </si>
  <si>
    <t>4E</t>
  </si>
  <si>
    <t>1F</t>
  </si>
  <si>
    <t>2F</t>
  </si>
  <si>
    <t>3F</t>
  </si>
  <si>
    <t>4F</t>
  </si>
  <si>
    <t>13H20</t>
  </si>
  <si>
    <t>13H40</t>
  </si>
  <si>
    <t>V1-V5</t>
  </si>
  <si>
    <t>V2-V6</t>
  </si>
  <si>
    <t>V3-V7</t>
  </si>
  <si>
    <t>V4-V8</t>
  </si>
  <si>
    <t>V11</t>
  </si>
  <si>
    <t>V12</t>
  </si>
  <si>
    <t>V13</t>
  </si>
  <si>
    <t>V14</t>
  </si>
  <si>
    <t>V15</t>
  </si>
  <si>
    <t>V16</t>
  </si>
  <si>
    <t>1A-1M3 JGF</t>
  </si>
  <si>
    <t>1C-2A</t>
  </si>
  <si>
    <t>1B-2M3 JGF</t>
  </si>
  <si>
    <t>2B-2C</t>
  </si>
  <si>
    <t>1D-1M3 SDS</t>
  </si>
  <si>
    <t>1F-2D</t>
  </si>
  <si>
    <t>1E-2M3 SDS</t>
  </si>
  <si>
    <t>2E-2F</t>
  </si>
  <si>
    <t>17H00</t>
  </si>
  <si>
    <t>V9-V11</t>
  </si>
  <si>
    <t>V10-V12</t>
  </si>
  <si>
    <t>V13-V15</t>
  </si>
  <si>
    <t>V14-V16</t>
  </si>
  <si>
    <t>4C-3M3 JGF</t>
  </si>
  <si>
    <t>4A-4B</t>
  </si>
  <si>
    <t>4D-4E</t>
  </si>
  <si>
    <t>4F-3M3 SDS</t>
  </si>
  <si>
    <t>P1-P5</t>
  </si>
  <si>
    <t>P2-P6</t>
  </si>
  <si>
    <t>P3-P7</t>
  </si>
  <si>
    <t>P4-P8</t>
  </si>
  <si>
    <t>18H20</t>
  </si>
  <si>
    <t>18H00</t>
  </si>
  <si>
    <r>
      <t xml:space="preserve">Rendez- vous après les phases de poules sur le site de SAINT-THONAN pour les phases finales, </t>
    </r>
    <r>
      <rPr>
        <b/>
        <u/>
        <sz val="16"/>
        <rFont val="Arial"/>
        <family val="2"/>
      </rPr>
      <t>restauration sur place</t>
    </r>
  </si>
  <si>
    <t>SITE DE KERSAINT-PLABENNEC</t>
  </si>
  <si>
    <t>TREGOR</t>
  </si>
  <si>
    <t>ASB</t>
  </si>
  <si>
    <t>BOHARS/GOUESNOU</t>
  </si>
  <si>
    <t>BOURG-BLANC/LANNILIS</t>
  </si>
  <si>
    <t>ST THEGONNEC/PONTMEUR</t>
  </si>
  <si>
    <t>PLOUNEVENTER</t>
  </si>
  <si>
    <t>CAVALE BLANCHE</t>
  </si>
  <si>
    <t>COATAUDON</t>
  </si>
  <si>
    <t>PLOUGUERNEAU</t>
  </si>
  <si>
    <t>PLABENNEC</t>
  </si>
  <si>
    <t>LE FOLGOËT/PLOUDANIEL 1</t>
  </si>
  <si>
    <t>LE FOLGOËT/PLOUDANIEL 2</t>
  </si>
  <si>
    <t>CRANOU</t>
  </si>
  <si>
    <t>LAMPAUL GUIMILIAU</t>
  </si>
  <si>
    <t>GJ 3 BAIES</t>
  </si>
  <si>
    <t>GJ ARVOR</t>
  </si>
  <si>
    <t>LA MIGNONNE</t>
  </si>
  <si>
    <t>DIRINON/PENCRAN 1</t>
  </si>
  <si>
    <t>DIRINON/PENCRAN 2</t>
  </si>
  <si>
    <t>GUIPAVAS GDR</t>
  </si>
  <si>
    <t>STADE LEONNARD KREISKER</t>
  </si>
  <si>
    <t>TOURNOI U15 - GJ 4 CLOCHERS -  SAMEDI 29 AOUT 2015</t>
  </si>
  <si>
    <t>TOURNOI U15 - GJ 4 CLOCHERS - SAMEDI 29 AOUT 2015</t>
  </si>
  <si>
    <t>Phases finales - Site de SAINT-THONAN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</si>
</sst>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36"/>
      <color indexed="53"/>
      <name val="Comic Sans MS"/>
      <family val="4"/>
    </font>
    <font>
      <b/>
      <sz val="16"/>
      <name val="Arial"/>
      <family val="2"/>
    </font>
    <font>
      <b/>
      <u/>
      <sz val="16"/>
      <name val="Arial"/>
      <family val="2"/>
    </font>
    <font>
      <b/>
      <u/>
      <sz val="36"/>
      <name val="Comic Sans MS"/>
      <family val="4"/>
    </font>
    <font>
      <u/>
      <sz val="10"/>
      <name val="Arial"/>
      <family val="2"/>
    </font>
    <font>
      <b/>
      <u/>
      <sz val="14"/>
      <color rgb="FFFF0000"/>
      <name val="Arial"/>
      <family val="2"/>
    </font>
    <font>
      <b/>
      <sz val="11"/>
      <name val="Arial"/>
      <family val="2"/>
    </font>
    <font>
      <b/>
      <sz val="28"/>
      <color theme="9" tint="-0.249977111117893"/>
      <name val="Comic Sans MS"/>
      <family val="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1" fillId="0" borderId="0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0" xfId="0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10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/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32" xfId="0" applyBorder="1"/>
    <xf numFmtId="0" fontId="1" fillId="3" borderId="20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5" fillId="0" borderId="0" xfId="0" applyFont="1"/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/>
    <xf numFmtId="0" fontId="1" fillId="10" borderId="13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9" borderId="35" xfId="0" applyFont="1" applyFill="1" applyBorder="1" applyAlignment="1">
      <alignment horizontal="center"/>
    </xf>
    <xf numFmtId="0" fontId="1" fillId="6" borderId="36" xfId="0" applyFont="1" applyFill="1" applyBorder="1" applyAlignment="1">
      <alignment horizontal="center"/>
    </xf>
    <xf numFmtId="0" fontId="1" fillId="10" borderId="36" xfId="0" applyFont="1" applyFill="1" applyBorder="1" applyAlignment="1">
      <alignment horizontal="center"/>
    </xf>
    <xf numFmtId="0" fontId="1" fillId="9" borderId="36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2" fillId="9" borderId="35" xfId="0" applyFont="1" applyFill="1" applyBorder="1" applyAlignment="1">
      <alignment horizontal="center"/>
    </xf>
    <xf numFmtId="0" fontId="12" fillId="6" borderId="36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9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12" xfId="0" applyFill="1" applyBorder="1"/>
    <xf numFmtId="0" fontId="12" fillId="7" borderId="3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2" fillId="8" borderId="35" xfId="0" applyFont="1" applyFill="1" applyBorder="1" applyAlignment="1">
      <alignment horizontal="center"/>
    </xf>
    <xf numFmtId="0" fontId="12" fillId="8" borderId="36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2" fillId="7" borderId="37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11" fillId="0" borderId="0" xfId="0" applyFont="1" applyBorder="1" applyAlignment="1">
      <alignment horizontal="center" vertic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0" fillId="8" borderId="11" xfId="0" applyFill="1" applyBorder="1" applyAlignment="1"/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5" borderId="11" xfId="0" applyFill="1" applyBorder="1" applyAlignment="1"/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0" fillId="7" borderId="23" xfId="0" applyFill="1" applyBorder="1" applyAlignment="1"/>
    <xf numFmtId="0" fontId="12" fillId="5" borderId="4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33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2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/>
    <xf numFmtId="0" fontId="1" fillId="0" borderId="5" xfId="0" applyFont="1" applyBorder="1" applyAlignment="1">
      <alignment horizontal="center"/>
    </xf>
    <xf numFmtId="0" fontId="0" fillId="0" borderId="9" xfId="0" applyBorder="1" applyAlignment="1"/>
    <xf numFmtId="0" fontId="1" fillId="0" borderId="5" xfId="0" applyFont="1" applyBorder="1" applyAlignment="1">
      <alignment horizontal="center" wrapText="1"/>
    </xf>
    <xf numFmtId="0" fontId="12" fillId="10" borderId="5" xfId="0" applyFont="1" applyFill="1" applyBorder="1" applyAlignment="1">
      <alignment horizontal="center"/>
    </xf>
    <xf numFmtId="0" fontId="12" fillId="10" borderId="3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Border="1" applyAlignment="1"/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/>
    <xf numFmtId="0" fontId="13" fillId="0" borderId="28" xfId="0" applyFont="1" applyBorder="1" applyAlignment="1"/>
    <xf numFmtId="0" fontId="12" fillId="9" borderId="4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4" borderId="11" xfId="0" applyFill="1" applyBorder="1" applyAlignment="1"/>
    <xf numFmtId="0" fontId="12" fillId="10" borderId="4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0" fontId="12" fillId="9" borderId="2" xfId="0" applyFont="1" applyFill="1" applyBorder="1" applyAlignment="1">
      <alignment horizontal="center"/>
    </xf>
    <xf numFmtId="0" fontId="12" fillId="9" borderId="31" xfId="0" applyFont="1" applyFill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" fillId="10" borderId="25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0" fillId="10" borderId="23" xfId="0" applyFill="1" applyBorder="1" applyAlignment="1"/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0" fillId="9" borderId="11" xfId="0" applyFill="1" applyBorder="1" applyAlignment="1"/>
    <xf numFmtId="0" fontId="6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4" fillId="2" borderId="20" xfId="0" applyFont="1" applyFill="1" applyBorder="1" applyAlignment="1"/>
    <xf numFmtId="0" fontId="4" fillId="2" borderId="28" xfId="0" applyFont="1" applyFill="1" applyBorder="1" applyAlignment="1"/>
    <xf numFmtId="0" fontId="4" fillId="11" borderId="27" xfId="0" applyFont="1" applyFill="1" applyBorder="1" applyAlignment="1">
      <alignment horizontal="center"/>
    </xf>
    <xf numFmtId="0" fontId="4" fillId="11" borderId="20" xfId="0" applyFont="1" applyFill="1" applyBorder="1" applyAlignment="1"/>
    <xf numFmtId="0" fontId="4" fillId="11" borderId="28" xfId="0" applyFont="1" applyFill="1" applyBorder="1" applyAlignment="1"/>
    <xf numFmtId="0" fontId="3" fillId="11" borderId="27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14" xfId="0" applyBorder="1" applyAlignment="1"/>
    <xf numFmtId="0" fontId="0" fillId="0" borderId="11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6" xfId="0" applyBorder="1" applyAlignment="1"/>
    <xf numFmtId="0" fontId="1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/>
    </xf>
    <xf numFmtId="0" fontId="0" fillId="8" borderId="23" xfId="0" applyFill="1" applyBorder="1" applyAlignment="1"/>
    <xf numFmtId="0" fontId="1" fillId="5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"/>
  <sheetViews>
    <sheetView tabSelected="1" zoomScale="50" zoomScaleNormal="50" workbookViewId="0">
      <selection activeCell="B7" sqref="B7:F7"/>
    </sheetView>
  </sheetViews>
  <sheetFormatPr baseColWidth="10" defaultRowHeight="12.75" x14ac:dyDescent="0.2"/>
  <cols>
    <col min="1" max="1" width="7.42578125" bestFit="1" customWidth="1"/>
    <col min="2" max="2" width="30.7109375" customWidth="1"/>
    <col min="3" max="5" width="8.7109375" customWidth="1"/>
    <col min="6" max="7" width="15.7109375" customWidth="1"/>
    <col min="8" max="8" width="8.7109375" customWidth="1"/>
    <col min="9" max="9" width="8.5703125" style="59" customWidth="1"/>
    <col min="10" max="10" width="33.140625" bestFit="1" customWidth="1"/>
    <col min="11" max="13" width="8.7109375" customWidth="1"/>
    <col min="14" max="14" width="15.7109375" customWidth="1"/>
    <col min="15" max="15" width="13.85546875" customWidth="1"/>
    <col min="16" max="16" width="16.7109375" customWidth="1"/>
    <col min="17" max="17" width="8.140625" customWidth="1"/>
    <col min="18" max="18" width="33.140625" bestFit="1" customWidth="1"/>
    <col min="19" max="21" width="8.7109375" customWidth="1"/>
    <col min="22" max="22" width="15.7109375" customWidth="1"/>
    <col min="23" max="23" width="13.85546875" bestFit="1" customWidth="1"/>
  </cols>
  <sheetData>
    <row r="1" spans="1:23" ht="13.5" thickBot="1" x14ac:dyDescent="0.25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</row>
    <row r="2" spans="1:23" ht="50.1" customHeight="1" thickBot="1" x14ac:dyDescent="0.8">
      <c r="A2" s="168" t="s">
        <v>145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70"/>
      <c r="Q2" s="170"/>
      <c r="R2" s="170"/>
      <c r="S2" s="170"/>
      <c r="T2" s="170"/>
      <c r="U2" s="170"/>
      <c r="V2" s="170"/>
      <c r="W2" s="171"/>
    </row>
    <row r="3" spans="1:23" x14ac:dyDescent="0.2">
      <c r="K3" s="2"/>
    </row>
    <row r="4" spans="1:23" x14ac:dyDescent="0.2">
      <c r="K4" s="2"/>
    </row>
    <row r="5" spans="1:23" ht="24.75" customHeight="1" thickBot="1" x14ac:dyDescent="0.25">
      <c r="B5" s="128" t="s">
        <v>123</v>
      </c>
      <c r="C5" s="128"/>
      <c r="D5" s="128"/>
      <c r="E5" s="128"/>
      <c r="F5" s="128"/>
      <c r="J5" s="128" t="s">
        <v>123</v>
      </c>
      <c r="K5" s="128"/>
      <c r="L5" s="128"/>
      <c r="M5" s="128"/>
      <c r="N5" s="128"/>
      <c r="R5" s="128" t="s">
        <v>123</v>
      </c>
      <c r="S5" s="128"/>
      <c r="T5" s="128"/>
      <c r="U5" s="128"/>
      <c r="V5" s="128"/>
    </row>
    <row r="6" spans="1:23" ht="15" customHeight="1" thickBot="1" x14ac:dyDescent="0.25">
      <c r="B6" s="185" t="s">
        <v>50</v>
      </c>
      <c r="C6" s="186"/>
      <c r="D6" s="186"/>
      <c r="E6" s="186"/>
      <c r="F6" s="187"/>
      <c r="G6" s="6"/>
      <c r="H6" s="6"/>
      <c r="I6" s="13"/>
      <c r="J6" s="174" t="s">
        <v>51</v>
      </c>
      <c r="K6" s="175"/>
      <c r="L6" s="175"/>
      <c r="M6" s="175"/>
      <c r="N6" s="176"/>
      <c r="O6" s="6"/>
      <c r="P6" s="6"/>
      <c r="R6" s="182" t="s">
        <v>52</v>
      </c>
      <c r="S6" s="183"/>
      <c r="T6" s="183"/>
      <c r="U6" s="183"/>
      <c r="V6" s="184"/>
      <c r="W6" s="6"/>
    </row>
    <row r="7" spans="1:23" ht="15" customHeight="1" x14ac:dyDescent="0.2">
      <c r="A7" s="39" t="s">
        <v>57</v>
      </c>
      <c r="B7" s="166" t="s">
        <v>129</v>
      </c>
      <c r="C7" s="154"/>
      <c r="D7" s="154"/>
      <c r="E7" s="154"/>
      <c r="F7" s="167"/>
      <c r="G7" s="6"/>
      <c r="H7" s="6"/>
      <c r="I7" s="70" t="s">
        <v>58</v>
      </c>
      <c r="J7" s="166" t="s">
        <v>126</v>
      </c>
      <c r="K7" s="154"/>
      <c r="L7" s="154"/>
      <c r="M7" s="154"/>
      <c r="N7" s="167"/>
      <c r="O7" s="6"/>
      <c r="P7" s="6"/>
      <c r="Q7" s="39" t="s">
        <v>65</v>
      </c>
      <c r="R7" s="166" t="s">
        <v>130</v>
      </c>
      <c r="S7" s="154"/>
      <c r="T7" s="154"/>
      <c r="U7" s="154"/>
      <c r="V7" s="167"/>
      <c r="W7" s="6"/>
    </row>
    <row r="8" spans="1:23" ht="15" customHeight="1" x14ac:dyDescent="0.2">
      <c r="A8" s="39" t="s">
        <v>59</v>
      </c>
      <c r="B8" s="157" t="s">
        <v>70</v>
      </c>
      <c r="C8" s="141"/>
      <c r="D8" s="141"/>
      <c r="E8" s="141"/>
      <c r="F8" s="158"/>
      <c r="G8" s="6"/>
      <c r="H8" s="6"/>
      <c r="I8" s="70" t="s">
        <v>60</v>
      </c>
      <c r="J8" s="157" t="s">
        <v>127</v>
      </c>
      <c r="K8" s="141"/>
      <c r="L8" s="141"/>
      <c r="M8" s="141"/>
      <c r="N8" s="158"/>
      <c r="O8" s="6"/>
      <c r="P8" s="6"/>
      <c r="Q8" s="39" t="s">
        <v>66</v>
      </c>
      <c r="R8" s="157" t="s">
        <v>131</v>
      </c>
      <c r="S8" s="141"/>
      <c r="T8" s="141"/>
      <c r="U8" s="141"/>
      <c r="V8" s="158"/>
      <c r="W8" s="6"/>
    </row>
    <row r="9" spans="1:23" ht="15" customHeight="1" x14ac:dyDescent="0.2">
      <c r="A9" s="39" t="s">
        <v>61</v>
      </c>
      <c r="B9" s="157" t="s">
        <v>125</v>
      </c>
      <c r="C9" s="141"/>
      <c r="D9" s="141"/>
      <c r="E9" s="141"/>
      <c r="F9" s="158"/>
      <c r="G9" s="6"/>
      <c r="H9" s="6"/>
      <c r="I9" s="70" t="s">
        <v>63</v>
      </c>
      <c r="J9" s="157" t="s">
        <v>128</v>
      </c>
      <c r="K9" s="141"/>
      <c r="L9" s="141"/>
      <c r="M9" s="141"/>
      <c r="N9" s="158"/>
      <c r="O9" s="6"/>
      <c r="P9" s="6"/>
      <c r="Q9" s="39" t="s">
        <v>68</v>
      </c>
      <c r="R9" s="157" t="s">
        <v>132</v>
      </c>
      <c r="S9" s="141"/>
      <c r="T9" s="141"/>
      <c r="U9" s="141"/>
      <c r="V9" s="158"/>
      <c r="W9" s="6"/>
    </row>
    <row r="10" spans="1:23" ht="15" customHeight="1" thickBot="1" x14ac:dyDescent="0.25">
      <c r="A10" s="39" t="s">
        <v>62</v>
      </c>
      <c r="B10" s="159" t="s">
        <v>133</v>
      </c>
      <c r="C10" s="146"/>
      <c r="D10" s="146"/>
      <c r="E10" s="146"/>
      <c r="F10" s="160"/>
      <c r="G10" s="6"/>
      <c r="H10" s="6"/>
      <c r="I10" s="70" t="s">
        <v>64</v>
      </c>
      <c r="J10" s="159" t="s">
        <v>124</v>
      </c>
      <c r="K10" s="146"/>
      <c r="L10" s="146"/>
      <c r="M10" s="146"/>
      <c r="N10" s="160"/>
      <c r="O10" s="6"/>
      <c r="P10" s="6"/>
      <c r="Q10" s="39" t="s">
        <v>69</v>
      </c>
      <c r="R10" s="159" t="s">
        <v>144</v>
      </c>
      <c r="S10" s="146"/>
      <c r="T10" s="146"/>
      <c r="U10" s="146"/>
      <c r="V10" s="160"/>
      <c r="W10" s="6"/>
    </row>
    <row r="12" spans="1:23" ht="18.75" thickBot="1" x14ac:dyDescent="0.25">
      <c r="A12" s="70"/>
      <c r="B12" s="68"/>
      <c r="C12" s="181" t="s">
        <v>5</v>
      </c>
      <c r="D12" s="181"/>
      <c r="E12" s="181"/>
      <c r="F12" s="181"/>
      <c r="G12" s="181"/>
      <c r="H12" s="181"/>
      <c r="I12" s="181"/>
      <c r="J12" s="181"/>
      <c r="P12" s="181" t="s">
        <v>6</v>
      </c>
      <c r="Q12" s="181"/>
      <c r="R12" s="181"/>
      <c r="S12" s="181"/>
      <c r="T12" s="181"/>
      <c r="U12" s="181"/>
      <c r="V12" s="181"/>
      <c r="W12" s="181"/>
    </row>
    <row r="13" spans="1:23" ht="15" customHeight="1" x14ac:dyDescent="0.25">
      <c r="C13" s="179" t="s">
        <v>44</v>
      </c>
      <c r="D13" s="180"/>
      <c r="E13" s="82" t="s">
        <v>43</v>
      </c>
      <c r="F13" s="156" t="str">
        <f>B7</f>
        <v>PLOUNEVENTER</v>
      </c>
      <c r="G13" s="154"/>
      <c r="H13" s="49"/>
      <c r="I13" s="95"/>
      <c r="J13" s="50" t="str">
        <f>B8</f>
        <v>GJ 4 CLOCHERS</v>
      </c>
      <c r="P13" s="87" t="s">
        <v>44</v>
      </c>
      <c r="Q13" s="77" t="s">
        <v>43</v>
      </c>
      <c r="R13" s="98" t="str">
        <f>B9</f>
        <v>ASB</v>
      </c>
      <c r="S13" s="49"/>
      <c r="T13" s="49"/>
      <c r="U13" s="154" t="str">
        <f>B10</f>
        <v>PLABENNEC</v>
      </c>
      <c r="V13" s="154"/>
      <c r="W13" s="155"/>
    </row>
    <row r="14" spans="1:23" ht="15" customHeight="1" x14ac:dyDescent="0.25">
      <c r="C14" s="164" t="s">
        <v>45</v>
      </c>
      <c r="D14" s="165"/>
      <c r="E14" s="83" t="s">
        <v>56</v>
      </c>
      <c r="F14" s="140" t="str">
        <f>J7</f>
        <v>BOHARS/GOUESNOU</v>
      </c>
      <c r="G14" s="141"/>
      <c r="H14" s="45"/>
      <c r="I14" s="96"/>
      <c r="J14" s="46" t="str">
        <f>J8</f>
        <v>BOURG-BLANC/LANNILIS</v>
      </c>
      <c r="P14" s="88" t="s">
        <v>45</v>
      </c>
      <c r="Q14" s="78" t="s">
        <v>56</v>
      </c>
      <c r="R14" s="99" t="str">
        <f>J9</f>
        <v>ST THEGONNEC/PONTMEUR</v>
      </c>
      <c r="S14" s="45"/>
      <c r="T14" s="45"/>
      <c r="U14" s="141" t="str">
        <f>J10</f>
        <v>TREGOR</v>
      </c>
      <c r="V14" s="141"/>
      <c r="W14" s="142"/>
    </row>
    <row r="15" spans="1:23" ht="15" customHeight="1" x14ac:dyDescent="0.25">
      <c r="C15" s="177" t="s">
        <v>46</v>
      </c>
      <c r="D15" s="178"/>
      <c r="E15" s="84" t="s">
        <v>13</v>
      </c>
      <c r="F15" s="140" t="str">
        <f>R7</f>
        <v>CAVALE BLANCHE</v>
      </c>
      <c r="G15" s="141"/>
      <c r="H15" s="45"/>
      <c r="I15" s="96"/>
      <c r="J15" s="46" t="str">
        <f>R8</f>
        <v>COATAUDON</v>
      </c>
      <c r="P15" s="89" t="s">
        <v>46</v>
      </c>
      <c r="Q15" s="79" t="s">
        <v>13</v>
      </c>
      <c r="R15" s="99" t="str">
        <f>R9</f>
        <v>PLOUGUERNEAU</v>
      </c>
      <c r="S15" s="45"/>
      <c r="T15" s="45"/>
      <c r="U15" s="141" t="str">
        <f>R10</f>
        <v>STADE LEONNARD KREISKER</v>
      </c>
      <c r="V15" s="141"/>
      <c r="W15" s="142"/>
    </row>
    <row r="16" spans="1:23" ht="15" customHeight="1" x14ac:dyDescent="0.25">
      <c r="C16" s="172" t="s">
        <v>47</v>
      </c>
      <c r="D16" s="173"/>
      <c r="E16" s="85" t="s">
        <v>14</v>
      </c>
      <c r="F16" s="140" t="str">
        <f>B7</f>
        <v>PLOUNEVENTER</v>
      </c>
      <c r="G16" s="141"/>
      <c r="H16" s="45"/>
      <c r="I16" s="96"/>
      <c r="J16" s="46" t="str">
        <f>B9</f>
        <v>ASB</v>
      </c>
      <c r="P16" s="90" t="s">
        <v>47</v>
      </c>
      <c r="Q16" s="80" t="s">
        <v>14</v>
      </c>
      <c r="R16" s="99" t="str">
        <f>B8</f>
        <v>GJ 4 CLOCHERS</v>
      </c>
      <c r="S16" s="45"/>
      <c r="T16" s="45"/>
      <c r="U16" s="141" t="str">
        <f>B10</f>
        <v>PLABENNEC</v>
      </c>
      <c r="V16" s="141"/>
      <c r="W16" s="142"/>
    </row>
    <row r="17" spans="1:23" ht="15" customHeight="1" x14ac:dyDescent="0.25">
      <c r="C17" s="164" t="s">
        <v>48</v>
      </c>
      <c r="D17" s="165"/>
      <c r="E17" s="83" t="s">
        <v>15</v>
      </c>
      <c r="F17" s="140" t="str">
        <f>J7</f>
        <v>BOHARS/GOUESNOU</v>
      </c>
      <c r="G17" s="141"/>
      <c r="H17" s="45"/>
      <c r="I17" s="96"/>
      <c r="J17" s="46" t="str">
        <f>J9</f>
        <v>ST THEGONNEC/PONTMEUR</v>
      </c>
      <c r="P17" s="88" t="s">
        <v>48</v>
      </c>
      <c r="Q17" s="78" t="s">
        <v>15</v>
      </c>
      <c r="R17" s="99" t="str">
        <f>J8</f>
        <v>BOURG-BLANC/LANNILIS</v>
      </c>
      <c r="S17" s="45"/>
      <c r="T17" s="45"/>
      <c r="U17" s="141" t="str">
        <f>J10</f>
        <v>TREGOR</v>
      </c>
      <c r="V17" s="141"/>
      <c r="W17" s="142"/>
    </row>
    <row r="18" spans="1:23" ht="15" customHeight="1" x14ac:dyDescent="0.25">
      <c r="C18" s="177" t="s">
        <v>49</v>
      </c>
      <c r="D18" s="178"/>
      <c r="E18" s="84" t="s">
        <v>16</v>
      </c>
      <c r="F18" s="140" t="str">
        <f>R7</f>
        <v>CAVALE BLANCHE</v>
      </c>
      <c r="G18" s="141"/>
      <c r="H18" s="45"/>
      <c r="I18" s="96"/>
      <c r="J18" s="46" t="str">
        <f>R9</f>
        <v>PLOUGUERNEAU</v>
      </c>
      <c r="P18" s="89" t="s">
        <v>49</v>
      </c>
      <c r="Q18" s="79" t="s">
        <v>16</v>
      </c>
      <c r="R18" s="99" t="str">
        <f>R8</f>
        <v>COATAUDON</v>
      </c>
      <c r="S18" s="45"/>
      <c r="T18" s="45"/>
      <c r="U18" s="141" t="str">
        <f>R10</f>
        <v>STADE LEONNARD KREISKER</v>
      </c>
      <c r="V18" s="141"/>
      <c r="W18" s="142"/>
    </row>
    <row r="19" spans="1:23" ht="15" customHeight="1" x14ac:dyDescent="0.25">
      <c r="C19" s="172" t="s">
        <v>53</v>
      </c>
      <c r="D19" s="173"/>
      <c r="E19" s="85" t="s">
        <v>17</v>
      </c>
      <c r="F19" s="140" t="str">
        <f>B7</f>
        <v>PLOUNEVENTER</v>
      </c>
      <c r="G19" s="141"/>
      <c r="H19" s="45"/>
      <c r="I19" s="96"/>
      <c r="J19" s="46" t="str">
        <f>B10</f>
        <v>PLABENNEC</v>
      </c>
      <c r="P19" s="90" t="s">
        <v>53</v>
      </c>
      <c r="Q19" s="80" t="s">
        <v>17</v>
      </c>
      <c r="R19" s="99" t="str">
        <f>B8</f>
        <v>GJ 4 CLOCHERS</v>
      </c>
      <c r="S19" s="45"/>
      <c r="T19" s="45"/>
      <c r="U19" s="141" t="str">
        <f>B9</f>
        <v>ASB</v>
      </c>
      <c r="V19" s="141"/>
      <c r="W19" s="142"/>
    </row>
    <row r="20" spans="1:23" ht="15" customHeight="1" x14ac:dyDescent="0.25">
      <c r="C20" s="164" t="s">
        <v>54</v>
      </c>
      <c r="D20" s="165"/>
      <c r="E20" s="83" t="s">
        <v>18</v>
      </c>
      <c r="F20" s="140" t="str">
        <f>J7</f>
        <v>BOHARS/GOUESNOU</v>
      </c>
      <c r="G20" s="141"/>
      <c r="H20" s="45"/>
      <c r="I20" s="96"/>
      <c r="J20" s="46" t="str">
        <f>J10</f>
        <v>TREGOR</v>
      </c>
      <c r="P20" s="88" t="s">
        <v>54</v>
      </c>
      <c r="Q20" s="78" t="s">
        <v>18</v>
      </c>
      <c r="R20" s="99" t="str">
        <f>J8</f>
        <v>BOURG-BLANC/LANNILIS</v>
      </c>
      <c r="S20" s="45"/>
      <c r="T20" s="45"/>
      <c r="U20" s="141" t="str">
        <f>J9</f>
        <v>ST THEGONNEC/PONTMEUR</v>
      </c>
      <c r="V20" s="141"/>
      <c r="W20" s="142"/>
    </row>
    <row r="21" spans="1:23" ht="15" customHeight="1" thickBot="1" x14ac:dyDescent="0.3">
      <c r="C21" s="162" t="s">
        <v>55</v>
      </c>
      <c r="D21" s="163"/>
      <c r="E21" s="86" t="s">
        <v>19</v>
      </c>
      <c r="F21" s="145" t="str">
        <f>R7</f>
        <v>CAVALE BLANCHE</v>
      </c>
      <c r="G21" s="146"/>
      <c r="H21" s="47"/>
      <c r="I21" s="97"/>
      <c r="J21" s="48" t="str">
        <f>R10</f>
        <v>STADE LEONNARD KREISKER</v>
      </c>
      <c r="P21" s="91" t="s">
        <v>55</v>
      </c>
      <c r="Q21" s="81" t="s">
        <v>19</v>
      </c>
      <c r="R21" s="100" t="str">
        <f>R8</f>
        <v>COATAUDON</v>
      </c>
      <c r="S21" s="47"/>
      <c r="T21" s="47"/>
      <c r="U21" s="146" t="str">
        <f>R9</f>
        <v>PLOUGUERNEAU</v>
      </c>
      <c r="V21" s="146"/>
      <c r="W21" s="147"/>
    </row>
    <row r="22" spans="1:23" ht="15" customHeight="1" x14ac:dyDescent="0.2">
      <c r="C22" s="71"/>
      <c r="D22" s="6"/>
      <c r="E22" s="72"/>
      <c r="F22" s="6"/>
      <c r="G22" s="6"/>
      <c r="H22" s="2"/>
      <c r="J22" s="2"/>
      <c r="P22" s="72"/>
      <c r="Q22" s="69"/>
      <c r="R22" s="2"/>
      <c r="S22" s="2"/>
      <c r="T22" s="2"/>
      <c r="U22" s="6"/>
      <c r="V22" s="6"/>
      <c r="W22" s="6"/>
    </row>
    <row r="23" spans="1:23" ht="15" customHeight="1" x14ac:dyDescent="0.2">
      <c r="C23" s="71"/>
      <c r="D23" s="6"/>
      <c r="E23" s="72"/>
      <c r="F23" s="6"/>
      <c r="G23" s="6"/>
      <c r="H23" s="2"/>
      <c r="J23" s="2"/>
      <c r="P23" s="72"/>
      <c r="Q23" s="69"/>
      <c r="R23" s="2"/>
      <c r="S23" s="2"/>
      <c r="T23" s="2"/>
      <c r="U23" s="6"/>
      <c r="V23" s="6"/>
      <c r="W23" s="6"/>
    </row>
    <row r="24" spans="1:23" ht="15" customHeight="1" x14ac:dyDescent="0.2"/>
    <row r="25" spans="1:23" ht="15" customHeight="1" thickBot="1" x14ac:dyDescent="0.25">
      <c r="A25" s="2"/>
      <c r="B25" s="2"/>
      <c r="C25" s="2"/>
      <c r="D25" s="2"/>
      <c r="E25" s="2"/>
      <c r="J25" s="2"/>
      <c r="K25" s="2"/>
      <c r="L25" s="2"/>
      <c r="M25" s="2"/>
      <c r="Q25" s="2"/>
      <c r="R25" s="2"/>
      <c r="S25" s="2"/>
      <c r="T25" s="2"/>
      <c r="U25" s="2"/>
    </row>
    <row r="26" spans="1:23" ht="15" customHeight="1" thickBot="1" x14ac:dyDescent="0.25">
      <c r="C26" s="51" t="s">
        <v>0</v>
      </c>
      <c r="D26" s="52" t="s">
        <v>1</v>
      </c>
      <c r="E26" s="52" t="s">
        <v>2</v>
      </c>
      <c r="F26" s="63" t="s">
        <v>3</v>
      </c>
      <c r="G26" s="64" t="s">
        <v>4</v>
      </c>
      <c r="H26" s="7"/>
      <c r="I26" s="7"/>
      <c r="K26" s="18" t="s">
        <v>0</v>
      </c>
      <c r="L26" s="19" t="s">
        <v>1</v>
      </c>
      <c r="M26" s="19" t="s">
        <v>2</v>
      </c>
      <c r="N26" s="21" t="s">
        <v>3</v>
      </c>
      <c r="O26" s="20" t="s">
        <v>4</v>
      </c>
      <c r="P26" s="7"/>
      <c r="S26" s="73" t="s">
        <v>0</v>
      </c>
      <c r="T26" s="74" t="s">
        <v>1</v>
      </c>
      <c r="U26" s="74" t="s">
        <v>2</v>
      </c>
      <c r="V26" s="75" t="s">
        <v>3</v>
      </c>
      <c r="W26" s="76" t="s">
        <v>4</v>
      </c>
    </row>
    <row r="27" spans="1:23" ht="15" customHeight="1" x14ac:dyDescent="0.2">
      <c r="B27" s="92" t="str">
        <f>B7</f>
        <v>PLOUNEVENTER</v>
      </c>
      <c r="C27" s="60"/>
      <c r="D27" s="61"/>
      <c r="E27" s="61"/>
      <c r="F27" s="62"/>
      <c r="G27" s="65"/>
      <c r="H27" s="2"/>
      <c r="J27" s="92" t="str">
        <f>J7</f>
        <v>BOHARS/GOUESNOU</v>
      </c>
      <c r="K27" s="60"/>
      <c r="L27" s="61"/>
      <c r="M27" s="61"/>
      <c r="N27" s="62"/>
      <c r="O27" s="40"/>
      <c r="P27" s="2"/>
      <c r="R27" s="92" t="str">
        <f>R7</f>
        <v>CAVALE BLANCHE</v>
      </c>
      <c r="S27" s="60"/>
      <c r="T27" s="61"/>
      <c r="U27" s="61"/>
      <c r="V27" s="62"/>
      <c r="W27" s="40"/>
    </row>
    <row r="28" spans="1:23" ht="15" customHeight="1" x14ac:dyDescent="0.2">
      <c r="B28" s="93" t="str">
        <f>B8</f>
        <v>GJ 4 CLOCHERS</v>
      </c>
      <c r="C28" s="3"/>
      <c r="D28" s="1"/>
      <c r="E28" s="1"/>
      <c r="F28" s="11"/>
      <c r="G28" s="66"/>
      <c r="H28" s="2"/>
      <c r="J28" s="93" t="str">
        <f>J8</f>
        <v>BOURG-BLANC/LANNILIS</v>
      </c>
      <c r="K28" s="3"/>
      <c r="L28" s="1"/>
      <c r="M28" s="1"/>
      <c r="N28" s="11"/>
      <c r="O28" s="8"/>
      <c r="P28" s="2"/>
      <c r="R28" s="93" t="str">
        <f>R8</f>
        <v>COATAUDON</v>
      </c>
      <c r="S28" s="3"/>
      <c r="T28" s="1"/>
      <c r="U28" s="1"/>
      <c r="V28" s="11"/>
      <c r="W28" s="8"/>
    </row>
    <row r="29" spans="1:23" ht="15" customHeight="1" x14ac:dyDescent="0.2">
      <c r="B29" s="93" t="str">
        <f>B9</f>
        <v>ASB</v>
      </c>
      <c r="C29" s="3"/>
      <c r="D29" s="1"/>
      <c r="E29" s="1"/>
      <c r="F29" s="11"/>
      <c r="G29" s="66"/>
      <c r="H29" s="2"/>
      <c r="J29" s="93" t="str">
        <f>J9</f>
        <v>ST THEGONNEC/PONTMEUR</v>
      </c>
      <c r="K29" s="3"/>
      <c r="L29" s="1"/>
      <c r="M29" s="1"/>
      <c r="N29" s="11"/>
      <c r="O29" s="8"/>
      <c r="P29" s="2"/>
      <c r="R29" s="93" t="str">
        <f>R9</f>
        <v>PLOUGUERNEAU</v>
      </c>
      <c r="S29" s="3"/>
      <c r="T29" s="1"/>
      <c r="U29" s="1"/>
      <c r="V29" s="11"/>
      <c r="W29" s="8"/>
    </row>
    <row r="30" spans="1:23" ht="15" customHeight="1" thickBot="1" x14ac:dyDescent="0.25">
      <c r="B30" s="94" t="str">
        <f>B10</f>
        <v>PLABENNEC</v>
      </c>
      <c r="C30" s="4"/>
      <c r="D30" s="5"/>
      <c r="E30" s="5"/>
      <c r="F30" s="12"/>
      <c r="G30" s="67"/>
      <c r="H30" s="2"/>
      <c r="J30" s="94" t="str">
        <f>J10</f>
        <v>TREGOR</v>
      </c>
      <c r="K30" s="4"/>
      <c r="L30" s="5"/>
      <c r="M30" s="5"/>
      <c r="N30" s="12"/>
      <c r="O30" s="9"/>
      <c r="P30" s="2"/>
      <c r="R30" s="94" t="str">
        <f>R10</f>
        <v>STADE LEONNARD KREISKER</v>
      </c>
      <c r="S30" s="4"/>
      <c r="T30" s="5"/>
      <c r="U30" s="5"/>
      <c r="V30" s="12"/>
      <c r="W30" s="9"/>
    </row>
    <row r="31" spans="1:23" ht="15" customHeight="1" x14ac:dyDescent="0.2">
      <c r="K31" s="2"/>
    </row>
    <row r="32" spans="1:23" ht="15" customHeight="1" x14ac:dyDescent="0.2">
      <c r="K32" s="2"/>
    </row>
    <row r="33" spans="1:23" ht="15" customHeight="1" thickBot="1" x14ac:dyDescent="0.25">
      <c r="A33" s="10"/>
      <c r="B33" s="10"/>
      <c r="C33" s="10"/>
      <c r="D33" s="10"/>
      <c r="E33" s="10"/>
      <c r="F33" s="10"/>
      <c r="G33" s="10"/>
      <c r="H33" s="10"/>
      <c r="I33" s="10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38.25" customHeight="1" thickTop="1" x14ac:dyDescent="0.2">
      <c r="A34" s="2"/>
      <c r="B34" s="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"/>
      <c r="Q34" s="2"/>
    </row>
    <row r="35" spans="1:23" ht="22.5" customHeight="1" thickBot="1" x14ac:dyDescent="0.25">
      <c r="B35" s="128" t="s">
        <v>21</v>
      </c>
      <c r="C35" s="128"/>
      <c r="D35" s="128"/>
      <c r="E35" s="128"/>
      <c r="F35" s="128"/>
      <c r="J35" s="128" t="s">
        <v>21</v>
      </c>
      <c r="K35" s="128"/>
      <c r="L35" s="128"/>
      <c r="M35" s="128"/>
      <c r="N35" s="128"/>
      <c r="R35" s="128" t="s">
        <v>21</v>
      </c>
      <c r="S35" s="128"/>
      <c r="T35" s="128"/>
      <c r="U35" s="128"/>
      <c r="V35" s="128"/>
    </row>
    <row r="36" spans="1:23" ht="13.5" customHeight="1" thickBot="1" x14ac:dyDescent="0.25">
      <c r="B36" s="129" t="s">
        <v>73</v>
      </c>
      <c r="C36" s="130"/>
      <c r="D36" s="130"/>
      <c r="E36" s="130"/>
      <c r="F36" s="131"/>
      <c r="G36" s="6"/>
      <c r="H36" s="6"/>
      <c r="I36" s="13"/>
      <c r="J36" s="132" t="s">
        <v>74</v>
      </c>
      <c r="K36" s="133"/>
      <c r="L36" s="133"/>
      <c r="M36" s="133"/>
      <c r="N36" s="134"/>
      <c r="O36" s="6"/>
      <c r="P36" s="6"/>
      <c r="R36" s="135" t="s">
        <v>75</v>
      </c>
      <c r="S36" s="136"/>
      <c r="T36" s="136"/>
      <c r="U36" s="136"/>
      <c r="V36" s="137"/>
      <c r="W36" s="6"/>
    </row>
    <row r="37" spans="1:23" x14ac:dyDescent="0.2">
      <c r="A37" s="39" t="s">
        <v>76</v>
      </c>
      <c r="B37" s="166" t="s">
        <v>141</v>
      </c>
      <c r="C37" s="154"/>
      <c r="D37" s="154"/>
      <c r="E37" s="154"/>
      <c r="F37" s="167"/>
      <c r="G37" s="6"/>
      <c r="H37" s="6"/>
      <c r="I37" s="70" t="s">
        <v>79</v>
      </c>
      <c r="J37" s="166" t="s">
        <v>135</v>
      </c>
      <c r="K37" s="154"/>
      <c r="L37" s="154"/>
      <c r="M37" s="154"/>
      <c r="N37" s="167"/>
      <c r="O37" s="6"/>
      <c r="P37" s="6"/>
      <c r="Q37" s="39" t="s">
        <v>83</v>
      </c>
      <c r="R37" s="166" t="s">
        <v>142</v>
      </c>
      <c r="S37" s="154"/>
      <c r="T37" s="154"/>
      <c r="U37" s="154"/>
      <c r="V37" s="167"/>
      <c r="W37" s="6"/>
    </row>
    <row r="38" spans="1:23" x14ac:dyDescent="0.2">
      <c r="A38" s="39" t="s">
        <v>67</v>
      </c>
      <c r="B38" s="157" t="s">
        <v>134</v>
      </c>
      <c r="C38" s="141"/>
      <c r="D38" s="141"/>
      <c r="E38" s="141"/>
      <c r="F38" s="158"/>
      <c r="G38" s="6"/>
      <c r="H38" s="6"/>
      <c r="I38" s="70" t="s">
        <v>80</v>
      </c>
      <c r="J38" s="157" t="s">
        <v>138</v>
      </c>
      <c r="K38" s="141"/>
      <c r="L38" s="141"/>
      <c r="M38" s="141"/>
      <c r="N38" s="158"/>
      <c r="O38" s="6"/>
      <c r="P38" s="6"/>
      <c r="Q38" s="39" t="s">
        <v>84</v>
      </c>
      <c r="R38" s="157" t="s">
        <v>136</v>
      </c>
      <c r="S38" s="141"/>
      <c r="T38" s="141"/>
      <c r="U38" s="141"/>
      <c r="V38" s="158"/>
      <c r="W38" s="6"/>
    </row>
    <row r="39" spans="1:23" x14ac:dyDescent="0.2">
      <c r="A39" s="39" t="s">
        <v>77</v>
      </c>
      <c r="B39" s="157" t="s">
        <v>72</v>
      </c>
      <c r="C39" s="141"/>
      <c r="D39" s="141"/>
      <c r="E39" s="141"/>
      <c r="F39" s="158"/>
      <c r="G39" s="6"/>
      <c r="H39" s="6"/>
      <c r="I39" s="70" t="s">
        <v>81</v>
      </c>
      <c r="J39" s="157" t="s">
        <v>139</v>
      </c>
      <c r="K39" s="141"/>
      <c r="L39" s="141"/>
      <c r="M39" s="141"/>
      <c r="N39" s="158"/>
      <c r="O39" s="6"/>
      <c r="P39" s="6"/>
      <c r="Q39" s="39" t="s">
        <v>85</v>
      </c>
      <c r="R39" s="157" t="s">
        <v>137</v>
      </c>
      <c r="S39" s="141"/>
      <c r="T39" s="141"/>
      <c r="U39" s="141"/>
      <c r="V39" s="158"/>
      <c r="W39" s="6"/>
    </row>
    <row r="40" spans="1:23" ht="13.5" thickBot="1" x14ac:dyDescent="0.25">
      <c r="A40" s="39" t="s">
        <v>78</v>
      </c>
      <c r="B40" s="159" t="s">
        <v>143</v>
      </c>
      <c r="C40" s="146"/>
      <c r="D40" s="146"/>
      <c r="E40" s="146"/>
      <c r="F40" s="160"/>
      <c r="G40" s="6"/>
      <c r="H40" s="6"/>
      <c r="I40" s="70" t="s">
        <v>82</v>
      </c>
      <c r="J40" s="161" t="s">
        <v>140</v>
      </c>
      <c r="K40" s="146"/>
      <c r="L40" s="146"/>
      <c r="M40" s="146"/>
      <c r="N40" s="160"/>
      <c r="O40" s="6"/>
      <c r="P40" s="6"/>
      <c r="Q40" s="39" t="s">
        <v>86</v>
      </c>
      <c r="R40" s="159" t="s">
        <v>71</v>
      </c>
      <c r="S40" s="146"/>
      <c r="T40" s="146"/>
      <c r="U40" s="146"/>
      <c r="V40" s="160"/>
      <c r="W40" s="6"/>
    </row>
    <row r="42" spans="1:23" ht="18.75" thickBot="1" x14ac:dyDescent="0.25">
      <c r="A42" s="70"/>
      <c r="B42" s="68"/>
      <c r="C42" s="181" t="s">
        <v>5</v>
      </c>
      <c r="D42" s="181"/>
      <c r="E42" s="181"/>
      <c r="F42" s="181"/>
      <c r="G42" s="181"/>
      <c r="H42" s="181"/>
      <c r="I42" s="181"/>
      <c r="J42" s="181"/>
      <c r="P42" s="181" t="s">
        <v>6</v>
      </c>
      <c r="Q42" s="181"/>
      <c r="R42" s="181"/>
      <c r="S42" s="181"/>
      <c r="T42" s="181"/>
      <c r="U42" s="181"/>
      <c r="V42" s="181"/>
      <c r="W42" s="181"/>
    </row>
    <row r="43" spans="1:23" ht="15" x14ac:dyDescent="0.25">
      <c r="C43" s="152" t="s">
        <v>44</v>
      </c>
      <c r="D43" s="153"/>
      <c r="E43" s="105" t="s">
        <v>43</v>
      </c>
      <c r="F43" s="156" t="str">
        <f>B37</f>
        <v>DIRINON/PENCRAN 1</v>
      </c>
      <c r="G43" s="154"/>
      <c r="H43" s="49"/>
      <c r="I43" s="95"/>
      <c r="J43" s="50" t="str">
        <f>B38</f>
        <v>LE FOLGOËT/PLOUDANIEL 1</v>
      </c>
      <c r="P43" s="107" t="s">
        <v>44</v>
      </c>
      <c r="Q43" s="108" t="s">
        <v>43</v>
      </c>
      <c r="R43" s="98" t="str">
        <f>B39</f>
        <v>FC RELECQ KERHUON</v>
      </c>
      <c r="S43" s="49"/>
      <c r="T43" s="49"/>
      <c r="U43" s="154" t="str">
        <f>B40</f>
        <v>GUIPAVAS GDR</v>
      </c>
      <c r="V43" s="154"/>
      <c r="W43" s="155"/>
    </row>
    <row r="44" spans="1:23" ht="15" x14ac:dyDescent="0.25">
      <c r="C44" s="138" t="s">
        <v>45</v>
      </c>
      <c r="D44" s="139"/>
      <c r="E44" s="111" t="s">
        <v>56</v>
      </c>
      <c r="F44" s="140" t="str">
        <f>J37</f>
        <v>LE FOLGOËT/PLOUDANIEL 2</v>
      </c>
      <c r="G44" s="141"/>
      <c r="H44" s="45"/>
      <c r="I44" s="96"/>
      <c r="J44" s="46" t="str">
        <f>J38</f>
        <v>GJ 3 BAIES</v>
      </c>
      <c r="P44" s="112" t="s">
        <v>45</v>
      </c>
      <c r="Q44" s="113" t="s">
        <v>56</v>
      </c>
      <c r="R44" s="99" t="str">
        <f>J39</f>
        <v>GJ ARVOR</v>
      </c>
      <c r="S44" s="45"/>
      <c r="T44" s="45"/>
      <c r="U44" s="141" t="str">
        <f>J40</f>
        <v>LA MIGNONNE</v>
      </c>
      <c r="V44" s="141"/>
      <c r="W44" s="142"/>
    </row>
    <row r="45" spans="1:23" ht="15" x14ac:dyDescent="0.25">
      <c r="C45" s="148" t="s">
        <v>46</v>
      </c>
      <c r="D45" s="149"/>
      <c r="E45" s="102" t="s">
        <v>13</v>
      </c>
      <c r="F45" s="140" t="str">
        <f>R37</f>
        <v>DIRINON/PENCRAN 2</v>
      </c>
      <c r="G45" s="141"/>
      <c r="H45" s="45"/>
      <c r="I45" s="96"/>
      <c r="J45" s="46" t="str">
        <f>R38</f>
        <v>CRANOU</v>
      </c>
      <c r="P45" s="103" t="s">
        <v>46</v>
      </c>
      <c r="Q45" s="104" t="s">
        <v>13</v>
      </c>
      <c r="R45" s="99" t="str">
        <f>R39</f>
        <v>LAMPAUL GUIMILIAU</v>
      </c>
      <c r="S45" s="45"/>
      <c r="T45" s="45"/>
      <c r="U45" s="141" t="str">
        <f>R40</f>
        <v>GJ CORSEN</v>
      </c>
      <c r="V45" s="141"/>
      <c r="W45" s="142"/>
    </row>
    <row r="46" spans="1:23" ht="15" x14ac:dyDescent="0.25">
      <c r="C46" s="150" t="s">
        <v>47</v>
      </c>
      <c r="D46" s="151"/>
      <c r="E46" s="106" t="s">
        <v>14</v>
      </c>
      <c r="F46" s="140" t="str">
        <f>B37</f>
        <v>DIRINON/PENCRAN 1</v>
      </c>
      <c r="G46" s="141"/>
      <c r="H46" s="45"/>
      <c r="I46" s="96"/>
      <c r="J46" s="46" t="str">
        <f>B39</f>
        <v>FC RELECQ KERHUON</v>
      </c>
      <c r="P46" s="109" t="s">
        <v>47</v>
      </c>
      <c r="Q46" s="110" t="s">
        <v>14</v>
      </c>
      <c r="R46" s="99" t="str">
        <f>B38</f>
        <v>LE FOLGOËT/PLOUDANIEL 1</v>
      </c>
      <c r="S46" s="45"/>
      <c r="T46" s="45"/>
      <c r="U46" s="141" t="str">
        <f>B40</f>
        <v>GUIPAVAS GDR</v>
      </c>
      <c r="V46" s="141"/>
      <c r="W46" s="142"/>
    </row>
    <row r="47" spans="1:23" ht="15" x14ac:dyDescent="0.25">
      <c r="C47" s="138" t="s">
        <v>48</v>
      </c>
      <c r="D47" s="139"/>
      <c r="E47" s="111" t="s">
        <v>15</v>
      </c>
      <c r="F47" s="140" t="str">
        <f>J37</f>
        <v>LE FOLGOËT/PLOUDANIEL 2</v>
      </c>
      <c r="G47" s="141"/>
      <c r="H47" s="45"/>
      <c r="I47" s="96"/>
      <c r="J47" s="46" t="str">
        <f>J39</f>
        <v>GJ ARVOR</v>
      </c>
      <c r="P47" s="112" t="s">
        <v>48</v>
      </c>
      <c r="Q47" s="113" t="s">
        <v>15</v>
      </c>
      <c r="R47" s="99" t="str">
        <f>J38</f>
        <v>GJ 3 BAIES</v>
      </c>
      <c r="S47" s="45"/>
      <c r="T47" s="45"/>
      <c r="U47" s="141" t="str">
        <f>J40</f>
        <v>LA MIGNONNE</v>
      </c>
      <c r="V47" s="141"/>
      <c r="W47" s="142"/>
    </row>
    <row r="48" spans="1:23" ht="15" x14ac:dyDescent="0.25">
      <c r="C48" s="148" t="s">
        <v>49</v>
      </c>
      <c r="D48" s="149"/>
      <c r="E48" s="102" t="s">
        <v>16</v>
      </c>
      <c r="F48" s="140" t="str">
        <f>R37</f>
        <v>DIRINON/PENCRAN 2</v>
      </c>
      <c r="G48" s="141"/>
      <c r="H48" s="45"/>
      <c r="I48" s="96"/>
      <c r="J48" s="46" t="str">
        <f>R39</f>
        <v>LAMPAUL GUIMILIAU</v>
      </c>
      <c r="P48" s="103" t="s">
        <v>49</v>
      </c>
      <c r="Q48" s="104" t="s">
        <v>16</v>
      </c>
      <c r="R48" s="99" t="str">
        <f>R38</f>
        <v>CRANOU</v>
      </c>
      <c r="S48" s="45"/>
      <c r="T48" s="45"/>
      <c r="U48" s="141" t="str">
        <f>R40</f>
        <v>GJ CORSEN</v>
      </c>
      <c r="V48" s="141"/>
      <c r="W48" s="142"/>
    </row>
    <row r="49" spans="1:23" ht="15" x14ac:dyDescent="0.25">
      <c r="C49" s="150" t="s">
        <v>53</v>
      </c>
      <c r="D49" s="151"/>
      <c r="E49" s="106" t="s">
        <v>17</v>
      </c>
      <c r="F49" s="140" t="str">
        <f>B37</f>
        <v>DIRINON/PENCRAN 1</v>
      </c>
      <c r="G49" s="141"/>
      <c r="H49" s="45"/>
      <c r="I49" s="96"/>
      <c r="J49" s="46" t="str">
        <f>B40</f>
        <v>GUIPAVAS GDR</v>
      </c>
      <c r="P49" s="109" t="s">
        <v>53</v>
      </c>
      <c r="Q49" s="110" t="s">
        <v>17</v>
      </c>
      <c r="R49" s="99" t="str">
        <f>B38</f>
        <v>LE FOLGOËT/PLOUDANIEL 1</v>
      </c>
      <c r="S49" s="45"/>
      <c r="T49" s="45"/>
      <c r="U49" s="141" t="str">
        <f>B39</f>
        <v>FC RELECQ KERHUON</v>
      </c>
      <c r="V49" s="141"/>
      <c r="W49" s="142"/>
    </row>
    <row r="50" spans="1:23" ht="15" x14ac:dyDescent="0.25">
      <c r="C50" s="138" t="s">
        <v>54</v>
      </c>
      <c r="D50" s="139"/>
      <c r="E50" s="111" t="s">
        <v>18</v>
      </c>
      <c r="F50" s="140" t="str">
        <f>J37</f>
        <v>LE FOLGOËT/PLOUDANIEL 2</v>
      </c>
      <c r="G50" s="141"/>
      <c r="H50" s="45"/>
      <c r="I50" s="96"/>
      <c r="J50" s="46" t="str">
        <f>J40</f>
        <v>LA MIGNONNE</v>
      </c>
      <c r="P50" s="112" t="s">
        <v>54</v>
      </c>
      <c r="Q50" s="113" t="s">
        <v>18</v>
      </c>
      <c r="R50" s="99" t="str">
        <f>J38</f>
        <v>GJ 3 BAIES</v>
      </c>
      <c r="S50" s="45"/>
      <c r="T50" s="45"/>
      <c r="U50" s="141" t="str">
        <f>J39</f>
        <v>GJ ARVOR</v>
      </c>
      <c r="V50" s="141"/>
      <c r="W50" s="142"/>
    </row>
    <row r="51" spans="1:23" ht="15.75" thickBot="1" x14ac:dyDescent="0.3">
      <c r="C51" s="143" t="s">
        <v>55</v>
      </c>
      <c r="D51" s="144"/>
      <c r="E51" s="114" t="s">
        <v>19</v>
      </c>
      <c r="F51" s="145" t="str">
        <f>R37</f>
        <v>DIRINON/PENCRAN 2</v>
      </c>
      <c r="G51" s="146"/>
      <c r="H51" s="47"/>
      <c r="I51" s="97"/>
      <c r="J51" s="48" t="str">
        <f>R40</f>
        <v>GJ CORSEN</v>
      </c>
      <c r="P51" s="115" t="s">
        <v>55</v>
      </c>
      <c r="Q51" s="116" t="s">
        <v>19</v>
      </c>
      <c r="R51" s="100" t="str">
        <f>R38</f>
        <v>CRANOU</v>
      </c>
      <c r="S51" s="47"/>
      <c r="T51" s="47"/>
      <c r="U51" s="146" t="str">
        <f>R39</f>
        <v>LAMPAUL GUIMILIAU</v>
      </c>
      <c r="V51" s="146"/>
      <c r="W51" s="147"/>
    </row>
    <row r="52" spans="1:23" x14ac:dyDescent="0.2">
      <c r="C52" s="71"/>
      <c r="D52" s="6"/>
      <c r="E52" s="72"/>
      <c r="F52" s="6"/>
      <c r="G52" s="6"/>
      <c r="H52" s="2"/>
      <c r="J52" s="2"/>
      <c r="P52" s="72"/>
      <c r="Q52" s="69"/>
      <c r="R52" s="2"/>
      <c r="S52" s="2"/>
      <c r="T52" s="2"/>
      <c r="U52" s="6"/>
      <c r="V52" s="6"/>
      <c r="W52" s="6"/>
    </row>
    <row r="53" spans="1:23" x14ac:dyDescent="0.2">
      <c r="C53" s="71"/>
      <c r="D53" s="6"/>
      <c r="E53" s="72"/>
      <c r="F53" s="6"/>
      <c r="G53" s="6"/>
      <c r="H53" s="2"/>
      <c r="J53" s="2"/>
      <c r="P53" s="72"/>
      <c r="Q53" s="69"/>
      <c r="R53" s="2"/>
      <c r="S53" s="2"/>
      <c r="T53" s="2"/>
      <c r="U53" s="6"/>
      <c r="V53" s="6"/>
      <c r="W53" s="6"/>
    </row>
    <row r="55" spans="1:23" ht="13.5" thickBot="1" x14ac:dyDescent="0.25">
      <c r="A55" s="2"/>
      <c r="B55" s="2"/>
      <c r="C55" s="2"/>
      <c r="D55" s="2"/>
      <c r="E55" s="2"/>
      <c r="J55" s="2"/>
      <c r="K55" s="2"/>
      <c r="L55" s="2"/>
      <c r="M55" s="2"/>
      <c r="Q55" s="2"/>
      <c r="R55" s="2"/>
      <c r="S55" s="2"/>
      <c r="T55" s="2"/>
      <c r="U55" s="2"/>
    </row>
    <row r="56" spans="1:23" ht="13.5" thickBot="1" x14ac:dyDescent="0.25">
      <c r="C56" s="117" t="s">
        <v>0</v>
      </c>
      <c r="D56" s="118" t="s">
        <v>1</v>
      </c>
      <c r="E56" s="118" t="s">
        <v>2</v>
      </c>
      <c r="F56" s="119" t="s">
        <v>3</v>
      </c>
      <c r="G56" s="120" t="s">
        <v>4</v>
      </c>
      <c r="H56" s="7"/>
      <c r="I56" s="7"/>
      <c r="K56" s="22" t="s">
        <v>0</v>
      </c>
      <c r="L56" s="23" t="s">
        <v>1</v>
      </c>
      <c r="M56" s="23" t="s">
        <v>2</v>
      </c>
      <c r="N56" s="25" t="s">
        <v>3</v>
      </c>
      <c r="O56" s="24" t="s">
        <v>4</v>
      </c>
      <c r="P56" s="7"/>
      <c r="S56" s="121" t="s">
        <v>0</v>
      </c>
      <c r="T56" s="122" t="s">
        <v>1</v>
      </c>
      <c r="U56" s="122" t="s">
        <v>2</v>
      </c>
      <c r="V56" s="123" t="s">
        <v>3</v>
      </c>
      <c r="W56" s="124" t="s">
        <v>4</v>
      </c>
    </row>
    <row r="57" spans="1:23" x14ac:dyDescent="0.2">
      <c r="B57" s="92" t="str">
        <f>B37</f>
        <v>DIRINON/PENCRAN 1</v>
      </c>
      <c r="C57" s="60"/>
      <c r="D57" s="61"/>
      <c r="E57" s="61"/>
      <c r="F57" s="62"/>
      <c r="G57" s="65"/>
      <c r="H57" s="2"/>
      <c r="J57" s="92" t="str">
        <f>J37</f>
        <v>LE FOLGOËT/PLOUDANIEL 2</v>
      </c>
      <c r="K57" s="60"/>
      <c r="L57" s="61"/>
      <c r="M57" s="61"/>
      <c r="N57" s="62"/>
      <c r="O57" s="40"/>
      <c r="P57" s="2"/>
      <c r="R57" s="92" t="str">
        <f>R37</f>
        <v>DIRINON/PENCRAN 2</v>
      </c>
      <c r="S57" s="60"/>
      <c r="T57" s="61"/>
      <c r="U57" s="61"/>
      <c r="V57" s="62"/>
      <c r="W57" s="40"/>
    </row>
    <row r="58" spans="1:23" x14ac:dyDescent="0.2">
      <c r="B58" s="93" t="str">
        <f>B38</f>
        <v>LE FOLGOËT/PLOUDANIEL 1</v>
      </c>
      <c r="C58" s="3"/>
      <c r="D58" s="1"/>
      <c r="E58" s="1"/>
      <c r="F58" s="11"/>
      <c r="G58" s="66"/>
      <c r="H58" s="2"/>
      <c r="J58" s="93" t="str">
        <f>J38</f>
        <v>GJ 3 BAIES</v>
      </c>
      <c r="K58" s="3"/>
      <c r="L58" s="1"/>
      <c r="M58" s="1"/>
      <c r="N58" s="11"/>
      <c r="O58" s="8"/>
      <c r="P58" s="2"/>
      <c r="R58" s="93" t="str">
        <f>R38</f>
        <v>CRANOU</v>
      </c>
      <c r="S58" s="3"/>
      <c r="T58" s="1"/>
      <c r="U58" s="1"/>
      <c r="V58" s="11"/>
      <c r="W58" s="8"/>
    </row>
    <row r="59" spans="1:23" x14ac:dyDescent="0.2">
      <c r="B59" s="93" t="str">
        <f>B39</f>
        <v>FC RELECQ KERHUON</v>
      </c>
      <c r="C59" s="3"/>
      <c r="D59" s="1"/>
      <c r="E59" s="1"/>
      <c r="F59" s="11"/>
      <c r="G59" s="66"/>
      <c r="H59" s="2"/>
      <c r="J59" s="93" t="str">
        <f>J39</f>
        <v>GJ ARVOR</v>
      </c>
      <c r="K59" s="3"/>
      <c r="L59" s="1"/>
      <c r="M59" s="1"/>
      <c r="N59" s="11"/>
      <c r="O59" s="8"/>
      <c r="P59" s="2"/>
      <c r="R59" s="93" t="str">
        <f>R39</f>
        <v>LAMPAUL GUIMILIAU</v>
      </c>
      <c r="S59" s="3"/>
      <c r="T59" s="1"/>
      <c r="U59" s="1"/>
      <c r="V59" s="11"/>
      <c r="W59" s="8"/>
    </row>
    <row r="60" spans="1:23" ht="13.5" thickBot="1" x14ac:dyDescent="0.25">
      <c r="B60" s="94" t="str">
        <f>B40</f>
        <v>GUIPAVAS GDR</v>
      </c>
      <c r="C60" s="4"/>
      <c r="D60" s="5"/>
      <c r="E60" s="5"/>
      <c r="F60" s="12"/>
      <c r="G60" s="67"/>
      <c r="H60" s="2"/>
      <c r="J60" s="94" t="str">
        <f>J40</f>
        <v>LA MIGNONNE</v>
      </c>
      <c r="K60" s="4"/>
      <c r="L60" s="5"/>
      <c r="M60" s="5"/>
      <c r="N60" s="12"/>
      <c r="O60" s="9"/>
      <c r="P60" s="2"/>
      <c r="R60" s="94" t="str">
        <f>R40</f>
        <v>GJ CORSEN</v>
      </c>
      <c r="S60" s="4"/>
      <c r="T60" s="5"/>
      <c r="U60" s="5"/>
      <c r="V60" s="12"/>
      <c r="W60" s="9"/>
    </row>
    <row r="61" spans="1:23" x14ac:dyDescent="0.2">
      <c r="K61" s="2"/>
    </row>
    <row r="63" spans="1:23" ht="20.25" x14ac:dyDescent="0.3">
      <c r="A63" s="126" t="s">
        <v>122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7"/>
      <c r="Q63" s="127"/>
      <c r="R63" s="127"/>
      <c r="S63" s="127"/>
      <c r="T63" s="127"/>
      <c r="U63" s="127"/>
      <c r="V63" s="127"/>
      <c r="W63" s="127"/>
    </row>
  </sheetData>
  <mergeCells count="96">
    <mergeCell ref="B5:F5"/>
    <mergeCell ref="R5:V5"/>
    <mergeCell ref="C12:J12"/>
    <mergeCell ref="P12:W12"/>
    <mergeCell ref="C42:J42"/>
    <mergeCell ref="P42:W42"/>
    <mergeCell ref="U19:W19"/>
    <mergeCell ref="B10:F10"/>
    <mergeCell ref="R6:V6"/>
    <mergeCell ref="B8:F8"/>
    <mergeCell ref="B9:F9"/>
    <mergeCell ref="B6:F6"/>
    <mergeCell ref="R7:V7"/>
    <mergeCell ref="R8:V8"/>
    <mergeCell ref="R9:V9"/>
    <mergeCell ref="R10:V10"/>
    <mergeCell ref="C13:D13"/>
    <mergeCell ref="U13:W13"/>
    <mergeCell ref="C15:D15"/>
    <mergeCell ref="F15:G15"/>
    <mergeCell ref="C16:D16"/>
    <mergeCell ref="J37:N37"/>
    <mergeCell ref="R37:V37"/>
    <mergeCell ref="B38:F38"/>
    <mergeCell ref="J38:N38"/>
    <mergeCell ref="R38:V38"/>
    <mergeCell ref="A2:W2"/>
    <mergeCell ref="U20:W20"/>
    <mergeCell ref="C19:D19"/>
    <mergeCell ref="F19:G19"/>
    <mergeCell ref="C20:D20"/>
    <mergeCell ref="F20:G20"/>
    <mergeCell ref="J5:N5"/>
    <mergeCell ref="J6:N6"/>
    <mergeCell ref="J7:N7"/>
    <mergeCell ref="J8:N8"/>
    <mergeCell ref="J9:N9"/>
    <mergeCell ref="B7:F7"/>
    <mergeCell ref="J10:N10"/>
    <mergeCell ref="C18:D18"/>
    <mergeCell ref="F18:G18"/>
    <mergeCell ref="F13:G13"/>
    <mergeCell ref="U21:W21"/>
    <mergeCell ref="U14:W14"/>
    <mergeCell ref="U15:W15"/>
    <mergeCell ref="U16:W16"/>
    <mergeCell ref="U17:W17"/>
    <mergeCell ref="U18:W18"/>
    <mergeCell ref="C21:D21"/>
    <mergeCell ref="F21:G21"/>
    <mergeCell ref="C14:D14"/>
    <mergeCell ref="F14:G14"/>
    <mergeCell ref="B39:F39"/>
    <mergeCell ref="F16:G16"/>
    <mergeCell ref="C17:D17"/>
    <mergeCell ref="F17:G17"/>
    <mergeCell ref="B37:F37"/>
    <mergeCell ref="J39:N39"/>
    <mergeCell ref="R39:V39"/>
    <mergeCell ref="B40:F40"/>
    <mergeCell ref="J40:N40"/>
    <mergeCell ref="R40:V40"/>
    <mergeCell ref="C43:D43"/>
    <mergeCell ref="U43:W43"/>
    <mergeCell ref="C44:D44"/>
    <mergeCell ref="U44:W44"/>
    <mergeCell ref="C45:D45"/>
    <mergeCell ref="U45:W45"/>
    <mergeCell ref="F45:G45"/>
    <mergeCell ref="F43:G43"/>
    <mergeCell ref="F44:G44"/>
    <mergeCell ref="C49:D49"/>
    <mergeCell ref="F49:G49"/>
    <mergeCell ref="U49:W49"/>
    <mergeCell ref="C46:D46"/>
    <mergeCell ref="U46:W46"/>
    <mergeCell ref="C47:D47"/>
    <mergeCell ref="F47:G47"/>
    <mergeCell ref="U47:W47"/>
    <mergeCell ref="F46:G46"/>
    <mergeCell ref="A63:W63"/>
    <mergeCell ref="B35:F35"/>
    <mergeCell ref="J35:N35"/>
    <mergeCell ref="R35:V35"/>
    <mergeCell ref="B36:F36"/>
    <mergeCell ref="J36:N36"/>
    <mergeCell ref="R36:V36"/>
    <mergeCell ref="C50:D50"/>
    <mergeCell ref="F50:G50"/>
    <mergeCell ref="U50:W50"/>
    <mergeCell ref="C51:D51"/>
    <mergeCell ref="F51:G51"/>
    <mergeCell ref="U51:W51"/>
    <mergeCell ref="C48:D48"/>
    <mergeCell ref="F48:G48"/>
    <mergeCell ref="U48:W48"/>
  </mergeCells>
  <phoneticPr fontId="0" type="noConversion"/>
  <pageMargins left="0.23622047244094491" right="0.23622047244094491" top="1.5354330708661419" bottom="0.74803149606299213" header="0.31496062992125984" footer="0.31496062992125984"/>
  <pageSetup paperSize="271" scale="13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="60" zoomScaleNormal="60" workbookViewId="0">
      <selection activeCell="A3" sqref="A3:V3"/>
    </sheetView>
  </sheetViews>
  <sheetFormatPr baseColWidth="10" defaultRowHeight="12.75" x14ac:dyDescent="0.2"/>
  <cols>
    <col min="1" max="1" width="16.5703125" bestFit="1" customWidth="1"/>
    <col min="2" max="2" width="8.7109375" customWidth="1"/>
    <col min="3" max="3" width="14.7109375" bestFit="1" customWidth="1"/>
    <col min="4" max="4" width="25.7109375" customWidth="1"/>
    <col min="5" max="6" width="5.7109375" customWidth="1"/>
    <col min="7" max="7" width="25.7109375" customWidth="1"/>
    <col min="8" max="8" width="13" customWidth="1"/>
    <col min="9" max="9" width="7.7109375" bestFit="1" customWidth="1"/>
    <col min="10" max="10" width="10.140625" bestFit="1" customWidth="1"/>
    <col min="11" max="11" width="14.7109375" bestFit="1" customWidth="1"/>
    <col min="12" max="12" width="27.140625" customWidth="1"/>
    <col min="13" max="14" width="5.7109375" customWidth="1"/>
    <col min="15" max="15" width="28.85546875" customWidth="1"/>
    <col min="16" max="16" width="8.140625" customWidth="1"/>
    <col min="17" max="17" width="8.7109375" bestFit="1" customWidth="1"/>
    <col min="18" max="18" width="14.7109375" bestFit="1" customWidth="1"/>
    <col min="19" max="19" width="25.7109375" customWidth="1"/>
    <col min="20" max="21" width="5.7109375" customWidth="1"/>
    <col min="22" max="22" width="31" customWidth="1"/>
    <col min="23" max="23" width="27.7109375" customWidth="1"/>
  </cols>
  <sheetData>
    <row r="1" spans="1:23" ht="13.5" thickBot="1" x14ac:dyDescent="0.25"/>
    <row r="2" spans="1:23" ht="91.5" customHeight="1" thickBot="1" x14ac:dyDescent="0.25">
      <c r="A2" s="188" t="s">
        <v>146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90"/>
      <c r="W2" s="6"/>
    </row>
    <row r="3" spans="1:23" ht="51.75" customHeight="1" x14ac:dyDescent="0.2">
      <c r="A3" s="191" t="s">
        <v>147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6"/>
    </row>
    <row r="4" spans="1:23" ht="57.75" customHeight="1" thickBot="1" x14ac:dyDescent="0.25"/>
    <row r="5" spans="1:23" ht="27" thickBot="1" x14ac:dyDescent="0.45">
      <c r="A5" s="14"/>
      <c r="B5" s="14"/>
      <c r="C5" s="14"/>
      <c r="D5" s="14"/>
      <c r="E5" s="14"/>
      <c r="F5" s="14"/>
      <c r="G5" s="194" t="s">
        <v>8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6"/>
      <c r="S5" s="6"/>
      <c r="T5" s="6"/>
      <c r="U5" s="6"/>
      <c r="V5" s="6"/>
    </row>
    <row r="6" spans="1:23" ht="25.5" customHeight="1" x14ac:dyDescent="0.2"/>
    <row r="7" spans="1:23" ht="26.25" customHeight="1" thickBot="1" x14ac:dyDescent="0.25"/>
    <row r="8" spans="1:23" ht="24.95" customHeight="1" thickBot="1" x14ac:dyDescent="0.25">
      <c r="A8" s="193" t="s">
        <v>24</v>
      </c>
      <c r="B8" s="189"/>
      <c r="C8" s="189"/>
      <c r="D8" s="189"/>
      <c r="E8" s="189"/>
      <c r="F8" s="189"/>
      <c r="G8" s="19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3" ht="24.95" customHeight="1" thickBot="1" x14ac:dyDescent="0.25">
      <c r="A9" s="26" t="s">
        <v>112</v>
      </c>
      <c r="B9" s="27" t="s">
        <v>27</v>
      </c>
      <c r="C9" s="27" t="s">
        <v>5</v>
      </c>
      <c r="D9" s="28"/>
      <c r="E9" s="28"/>
      <c r="F9" s="28"/>
      <c r="G9" s="29"/>
      <c r="H9" s="36" t="s">
        <v>36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3" ht="24.95" customHeight="1" thickBot="1" x14ac:dyDescent="0.25">
      <c r="A10" s="30" t="s">
        <v>113</v>
      </c>
      <c r="B10" s="31" t="s">
        <v>27</v>
      </c>
      <c r="C10" s="31" t="s">
        <v>6</v>
      </c>
      <c r="D10" s="32"/>
      <c r="E10" s="32"/>
      <c r="F10" s="32"/>
      <c r="G10" s="33"/>
      <c r="H10" s="36" t="s">
        <v>37</v>
      </c>
      <c r="I10" s="193" t="s">
        <v>11</v>
      </c>
      <c r="J10" s="189"/>
      <c r="K10" s="189"/>
      <c r="L10" s="189"/>
      <c r="M10" s="189"/>
      <c r="N10" s="189"/>
      <c r="O10" s="190"/>
      <c r="P10" s="15"/>
    </row>
    <row r="11" spans="1:23" ht="24.95" customHeight="1" thickBot="1" x14ac:dyDescent="0.25">
      <c r="A11" s="16"/>
      <c r="B11" s="16"/>
      <c r="C11" s="16"/>
      <c r="D11" s="17"/>
      <c r="E11" s="17"/>
      <c r="F11" s="17"/>
      <c r="G11" s="17"/>
      <c r="H11" s="37"/>
      <c r="I11" s="26" t="s">
        <v>41</v>
      </c>
      <c r="J11" s="27" t="s">
        <v>108</v>
      </c>
      <c r="K11" s="27" t="s">
        <v>5</v>
      </c>
      <c r="L11" s="28"/>
      <c r="M11" s="28"/>
      <c r="N11" s="28"/>
      <c r="O11" s="29"/>
      <c r="P11" s="15"/>
    </row>
    <row r="12" spans="1:23" ht="24.95" customHeight="1" thickBot="1" x14ac:dyDescent="0.25">
      <c r="A12" s="26" t="s">
        <v>114</v>
      </c>
      <c r="B12" s="27" t="s">
        <v>22</v>
      </c>
      <c r="C12" s="27" t="s">
        <v>5</v>
      </c>
      <c r="D12" s="28"/>
      <c r="E12" s="28"/>
      <c r="F12" s="28"/>
      <c r="G12" s="29"/>
      <c r="H12" s="36" t="s">
        <v>93</v>
      </c>
      <c r="I12" s="30" t="s">
        <v>41</v>
      </c>
      <c r="J12" s="31" t="s">
        <v>109</v>
      </c>
      <c r="K12" s="31" t="s">
        <v>6</v>
      </c>
      <c r="L12" s="32"/>
      <c r="M12" s="32"/>
      <c r="N12" s="32"/>
      <c r="O12" s="33"/>
      <c r="P12" s="15"/>
    </row>
    <row r="13" spans="1:23" ht="24.95" customHeight="1" thickBot="1" x14ac:dyDescent="0.25">
      <c r="A13" s="30" t="s">
        <v>115</v>
      </c>
      <c r="B13" s="31" t="s">
        <v>22</v>
      </c>
      <c r="C13" s="31" t="s">
        <v>6</v>
      </c>
      <c r="D13" s="34"/>
      <c r="E13" s="34"/>
      <c r="F13" s="34"/>
      <c r="G13" s="35"/>
      <c r="H13" s="36" t="s">
        <v>94</v>
      </c>
      <c r="P13" s="15"/>
      <c r="Q13" s="193" t="s">
        <v>12</v>
      </c>
      <c r="R13" s="189"/>
      <c r="S13" s="189"/>
      <c r="T13" s="189"/>
      <c r="U13" s="189"/>
      <c r="V13" s="190"/>
    </row>
    <row r="14" spans="1:23" ht="24.95" customHeight="1" thickBot="1" x14ac:dyDescent="0.25">
      <c r="A14" s="16"/>
      <c r="B14" s="16"/>
      <c r="C14" s="16"/>
      <c r="D14" s="17"/>
      <c r="E14" s="17"/>
      <c r="F14" s="17"/>
      <c r="G14" s="17"/>
      <c r="H14" s="37"/>
      <c r="P14" s="15"/>
      <c r="Q14" s="26" t="s">
        <v>9</v>
      </c>
      <c r="R14" s="27" t="s">
        <v>5</v>
      </c>
      <c r="S14" s="28"/>
      <c r="T14" s="28"/>
      <c r="U14" s="28"/>
      <c r="V14" s="40"/>
      <c r="W14" s="17"/>
    </row>
    <row r="15" spans="1:23" ht="24.95" customHeight="1" thickBot="1" x14ac:dyDescent="0.25">
      <c r="A15" s="26" t="s">
        <v>116</v>
      </c>
      <c r="B15" s="27" t="s">
        <v>23</v>
      </c>
      <c r="C15" s="27" t="s">
        <v>5</v>
      </c>
      <c r="D15" s="28"/>
      <c r="E15" s="28"/>
      <c r="F15" s="28"/>
      <c r="G15" s="29"/>
      <c r="H15" s="125" t="s">
        <v>95</v>
      </c>
      <c r="Q15" s="30" t="s">
        <v>9</v>
      </c>
      <c r="R15" s="31" t="s">
        <v>6</v>
      </c>
      <c r="S15" s="32"/>
      <c r="T15" s="32"/>
      <c r="U15" s="32"/>
      <c r="V15" s="9"/>
      <c r="W15" s="17"/>
    </row>
    <row r="16" spans="1:23" ht="24.95" customHeight="1" thickBot="1" x14ac:dyDescent="0.25">
      <c r="A16" s="30" t="s">
        <v>117</v>
      </c>
      <c r="B16" s="31" t="s">
        <v>23</v>
      </c>
      <c r="C16" s="31" t="s">
        <v>6</v>
      </c>
      <c r="D16" s="32"/>
      <c r="E16" s="32"/>
      <c r="F16" s="32"/>
      <c r="G16" s="33"/>
      <c r="H16" s="125" t="s">
        <v>96</v>
      </c>
      <c r="I16" s="26" t="s">
        <v>107</v>
      </c>
      <c r="J16" s="27" t="s">
        <v>110</v>
      </c>
      <c r="K16" s="27" t="s">
        <v>5</v>
      </c>
      <c r="L16" s="28"/>
      <c r="M16" s="28"/>
      <c r="N16" s="28"/>
      <c r="O16" s="29"/>
      <c r="W16" s="17"/>
    </row>
    <row r="17" spans="1:23" ht="24.95" customHeight="1" thickBot="1" x14ac:dyDescent="0.25">
      <c r="I17" s="30" t="s">
        <v>107</v>
      </c>
      <c r="J17" s="31" t="s">
        <v>111</v>
      </c>
      <c r="K17" s="31" t="s">
        <v>6</v>
      </c>
      <c r="L17" s="32"/>
      <c r="M17" s="32"/>
      <c r="N17" s="32"/>
      <c r="O17" s="33"/>
    </row>
    <row r="18" spans="1:23" ht="24.95" customHeight="1" thickBot="1" x14ac:dyDescent="0.25">
      <c r="A18" s="26" t="s">
        <v>118</v>
      </c>
      <c r="B18" s="27" t="s">
        <v>38</v>
      </c>
      <c r="C18" s="27" t="s">
        <v>5</v>
      </c>
      <c r="D18" s="28"/>
      <c r="E18" s="28"/>
      <c r="F18" s="28"/>
      <c r="G18" s="29"/>
      <c r="H18" s="125" t="s">
        <v>97</v>
      </c>
      <c r="W18" s="17"/>
    </row>
    <row r="19" spans="1:23" ht="24.95" customHeight="1" thickBot="1" x14ac:dyDescent="0.25">
      <c r="A19" s="30" t="s">
        <v>119</v>
      </c>
      <c r="B19" s="31" t="s">
        <v>38</v>
      </c>
      <c r="C19" s="31" t="s">
        <v>6</v>
      </c>
      <c r="D19" s="32"/>
      <c r="E19" s="32"/>
      <c r="F19" s="32"/>
      <c r="G19" s="33"/>
      <c r="H19" s="125" t="s">
        <v>98</v>
      </c>
      <c r="Q19" s="193" t="s">
        <v>7</v>
      </c>
      <c r="R19" s="189"/>
      <c r="S19" s="189"/>
      <c r="T19" s="189"/>
      <c r="U19" s="189"/>
      <c r="V19" s="190"/>
    </row>
    <row r="20" spans="1:23" ht="24.95" customHeight="1" thickBot="1" x14ac:dyDescent="0.25">
      <c r="Q20" s="41" t="s">
        <v>120</v>
      </c>
      <c r="R20" s="42" t="s">
        <v>5</v>
      </c>
      <c r="S20" s="43"/>
      <c r="T20" s="43"/>
      <c r="U20" s="43"/>
      <c r="V20" s="44"/>
    </row>
    <row r="21" spans="1:23" ht="24.95" customHeight="1" x14ac:dyDescent="0.2"/>
    <row r="22" spans="1:23" ht="24.95" customHeight="1" thickBo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3" ht="24.95" customHeight="1" thickTop="1" thickBot="1" x14ac:dyDescent="0.25"/>
    <row r="24" spans="1:23" ht="24.95" customHeight="1" thickBot="1" x14ac:dyDescent="0.45">
      <c r="A24" s="14"/>
      <c r="B24" s="14"/>
      <c r="C24" s="14"/>
      <c r="D24" s="14"/>
      <c r="E24" s="14"/>
      <c r="F24" s="14"/>
      <c r="G24" s="197" t="s">
        <v>10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6"/>
      <c r="T24" s="6"/>
      <c r="U24" s="6"/>
      <c r="V24" s="6"/>
    </row>
    <row r="25" spans="1:23" ht="24.95" customHeight="1" x14ac:dyDescent="0.2"/>
    <row r="26" spans="1:23" ht="24.95" customHeight="1" thickBot="1" x14ac:dyDescent="0.25"/>
    <row r="27" spans="1:23" ht="24.95" customHeight="1" thickBot="1" x14ac:dyDescent="0.25">
      <c r="A27" s="200" t="s">
        <v>24</v>
      </c>
      <c r="B27" s="201"/>
      <c r="C27" s="201"/>
      <c r="D27" s="201"/>
      <c r="E27" s="201"/>
      <c r="F27" s="201"/>
      <c r="G27" s="202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3" ht="24.95" customHeight="1" thickBot="1" x14ac:dyDescent="0.25">
      <c r="A28" s="26" t="s">
        <v>99</v>
      </c>
      <c r="B28" s="27" t="s">
        <v>87</v>
      </c>
      <c r="C28" s="27" t="s">
        <v>5</v>
      </c>
      <c r="D28" s="28"/>
      <c r="E28" s="28"/>
      <c r="F28" s="28"/>
      <c r="G28" s="29"/>
      <c r="H28" s="36" t="s">
        <v>28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3" ht="24.95" customHeight="1" thickBot="1" x14ac:dyDescent="0.25">
      <c r="A29" s="30" t="s">
        <v>100</v>
      </c>
      <c r="B29" s="31" t="s">
        <v>87</v>
      </c>
      <c r="C29" s="31" t="s">
        <v>6</v>
      </c>
      <c r="D29" s="32"/>
      <c r="E29" s="32"/>
      <c r="F29" s="32"/>
      <c r="G29" s="33"/>
      <c r="H29" s="36" t="s">
        <v>29</v>
      </c>
      <c r="I29" s="200" t="s">
        <v>11</v>
      </c>
      <c r="J29" s="189"/>
      <c r="K29" s="189"/>
      <c r="L29" s="189"/>
      <c r="M29" s="189"/>
      <c r="N29" s="189"/>
      <c r="O29" s="190"/>
      <c r="P29" s="15"/>
    </row>
    <row r="30" spans="1:23" ht="24.95" customHeight="1" thickBot="1" x14ac:dyDescent="0.25">
      <c r="A30" s="16"/>
      <c r="B30" s="16"/>
      <c r="C30" s="16"/>
      <c r="D30" s="17"/>
      <c r="E30" s="17"/>
      <c r="F30" s="17"/>
      <c r="G30" s="17"/>
      <c r="H30" s="37"/>
      <c r="I30" s="26" t="s">
        <v>39</v>
      </c>
      <c r="J30" s="27" t="s">
        <v>89</v>
      </c>
      <c r="K30" s="27" t="s">
        <v>5</v>
      </c>
      <c r="L30" s="28"/>
      <c r="M30" s="28"/>
      <c r="N30" s="28"/>
      <c r="O30" s="29"/>
      <c r="P30" s="15"/>
    </row>
    <row r="31" spans="1:23" ht="24.95" customHeight="1" thickBot="1" x14ac:dyDescent="0.25">
      <c r="A31" s="26" t="s">
        <v>101</v>
      </c>
      <c r="B31" s="27" t="s">
        <v>88</v>
      </c>
      <c r="C31" s="27" t="s">
        <v>5</v>
      </c>
      <c r="D31" s="28"/>
      <c r="E31" s="28"/>
      <c r="F31" s="28"/>
      <c r="G31" s="29"/>
      <c r="H31" s="36" t="s">
        <v>30</v>
      </c>
      <c r="I31" s="30" t="s">
        <v>39</v>
      </c>
      <c r="J31" s="31" t="s">
        <v>90</v>
      </c>
      <c r="K31" s="31" t="s">
        <v>6</v>
      </c>
      <c r="L31" s="32"/>
      <c r="M31" s="32"/>
      <c r="N31" s="32"/>
      <c r="O31" s="33"/>
      <c r="P31" s="15"/>
    </row>
    <row r="32" spans="1:23" ht="24.95" customHeight="1" thickBot="1" x14ac:dyDescent="0.25">
      <c r="A32" s="30" t="s">
        <v>102</v>
      </c>
      <c r="B32" s="31" t="s">
        <v>88</v>
      </c>
      <c r="C32" s="31" t="s">
        <v>6</v>
      </c>
      <c r="D32" s="34"/>
      <c r="E32" s="34"/>
      <c r="F32" s="34"/>
      <c r="G32" s="35"/>
      <c r="H32" s="36" t="s">
        <v>31</v>
      </c>
      <c r="P32" s="15"/>
      <c r="Q32" s="200" t="s">
        <v>12</v>
      </c>
      <c r="R32" s="189"/>
      <c r="S32" s="189"/>
      <c r="T32" s="189"/>
      <c r="U32" s="189"/>
      <c r="V32" s="190"/>
    </row>
    <row r="33" spans="1:22" ht="24.95" customHeight="1" thickBot="1" x14ac:dyDescent="0.25">
      <c r="A33" s="16"/>
      <c r="B33" s="16"/>
      <c r="C33" s="16"/>
      <c r="D33" s="17"/>
      <c r="E33" s="17"/>
      <c r="F33" s="17"/>
      <c r="G33" s="17"/>
      <c r="H33" s="37"/>
      <c r="P33" s="15"/>
      <c r="Q33" s="26" t="s">
        <v>42</v>
      </c>
      <c r="R33" s="27" t="s">
        <v>5</v>
      </c>
      <c r="S33" s="28"/>
      <c r="T33" s="28"/>
      <c r="U33" s="28"/>
      <c r="V33" s="40"/>
    </row>
    <row r="34" spans="1:22" ht="24.95" customHeight="1" thickBot="1" x14ac:dyDescent="0.25">
      <c r="A34" s="26" t="s">
        <v>103</v>
      </c>
      <c r="B34" s="27" t="s">
        <v>25</v>
      </c>
      <c r="C34" s="27" t="s">
        <v>5</v>
      </c>
      <c r="D34" s="28"/>
      <c r="E34" s="28"/>
      <c r="F34" s="28"/>
      <c r="G34" s="29"/>
      <c r="H34" s="38" t="s">
        <v>32</v>
      </c>
      <c r="Q34" s="30" t="s">
        <v>42</v>
      </c>
      <c r="R34" s="31" t="s">
        <v>6</v>
      </c>
      <c r="S34" s="32"/>
      <c r="T34" s="32"/>
      <c r="U34" s="32"/>
      <c r="V34" s="9"/>
    </row>
    <row r="35" spans="1:22" ht="24.95" customHeight="1" thickBot="1" x14ac:dyDescent="0.25">
      <c r="A35" s="30" t="s">
        <v>104</v>
      </c>
      <c r="B35" s="31" t="s">
        <v>25</v>
      </c>
      <c r="C35" s="31" t="s">
        <v>6</v>
      </c>
      <c r="D35" s="32"/>
      <c r="E35" s="32"/>
      <c r="F35" s="32"/>
      <c r="G35" s="33"/>
      <c r="H35" s="38" t="s">
        <v>33</v>
      </c>
      <c r="I35" s="26" t="s">
        <v>40</v>
      </c>
      <c r="J35" s="27" t="s">
        <v>91</v>
      </c>
      <c r="K35" s="27" t="s">
        <v>5</v>
      </c>
      <c r="L35" s="28"/>
      <c r="M35" s="28"/>
      <c r="N35" s="28"/>
      <c r="O35" s="29"/>
    </row>
    <row r="36" spans="1:22" ht="24.95" customHeight="1" thickBot="1" x14ac:dyDescent="0.25">
      <c r="I36" s="30" t="s">
        <v>40</v>
      </c>
      <c r="J36" s="31" t="s">
        <v>92</v>
      </c>
      <c r="K36" s="31" t="s">
        <v>6</v>
      </c>
      <c r="L36" s="32"/>
      <c r="M36" s="32"/>
      <c r="N36" s="32"/>
      <c r="O36" s="33"/>
    </row>
    <row r="37" spans="1:22" ht="24.95" customHeight="1" thickBot="1" x14ac:dyDescent="0.25">
      <c r="A37" s="26" t="s">
        <v>105</v>
      </c>
      <c r="B37" s="27" t="s">
        <v>26</v>
      </c>
      <c r="C37" s="27" t="s">
        <v>5</v>
      </c>
      <c r="D37" s="28"/>
      <c r="E37" s="28"/>
      <c r="F37" s="28"/>
      <c r="G37" s="29"/>
      <c r="H37" s="38" t="s">
        <v>34</v>
      </c>
    </row>
    <row r="38" spans="1:22" ht="24.95" customHeight="1" thickBot="1" x14ac:dyDescent="0.25">
      <c r="A38" s="30" t="s">
        <v>106</v>
      </c>
      <c r="B38" s="31" t="s">
        <v>26</v>
      </c>
      <c r="C38" s="31" t="s">
        <v>6</v>
      </c>
      <c r="D38" s="32"/>
      <c r="E38" s="32"/>
      <c r="F38" s="32"/>
      <c r="G38" s="33"/>
      <c r="H38" s="38" t="s">
        <v>35</v>
      </c>
      <c r="Q38" s="200" t="s">
        <v>7</v>
      </c>
      <c r="R38" s="201"/>
      <c r="S38" s="201"/>
      <c r="T38" s="201"/>
      <c r="U38" s="201"/>
      <c r="V38" s="202"/>
    </row>
    <row r="39" spans="1:22" ht="24.95" customHeight="1" thickBot="1" x14ac:dyDescent="0.25">
      <c r="Q39" s="41" t="s">
        <v>121</v>
      </c>
      <c r="R39" s="42" t="s">
        <v>5</v>
      </c>
      <c r="S39" s="43"/>
      <c r="T39" s="43"/>
      <c r="U39" s="43"/>
      <c r="V39" s="44"/>
    </row>
  </sheetData>
  <mergeCells count="12">
    <mergeCell ref="G24:R24"/>
    <mergeCell ref="A27:G27"/>
    <mergeCell ref="Q38:V38"/>
    <mergeCell ref="I29:O29"/>
    <mergeCell ref="Q32:V32"/>
    <mergeCell ref="A2:V2"/>
    <mergeCell ref="A3:V3"/>
    <mergeCell ref="Q19:V19"/>
    <mergeCell ref="A8:G8"/>
    <mergeCell ref="I10:O10"/>
    <mergeCell ref="Q13:V13"/>
    <mergeCell ref="G5:R5"/>
  </mergeCells>
  <phoneticPr fontId="0" type="noConversion"/>
  <pageMargins left="0.23622047244094491" right="0.23622047244094491" top="0.74803149606299213" bottom="0.74803149606299213" header="0.31496062992125984" footer="0.31496062992125984"/>
  <pageSetup paperSize="271" scale="13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zoomScale="70" zoomScaleNormal="70" workbookViewId="0">
      <selection activeCell="T5" sqref="T5"/>
    </sheetView>
  </sheetViews>
  <sheetFormatPr baseColWidth="10" defaultRowHeight="12.75" x14ac:dyDescent="0.2"/>
  <cols>
    <col min="1" max="1" width="6.140625" customWidth="1"/>
    <col min="2" max="2" width="8.5703125" customWidth="1"/>
    <col min="3" max="3" width="6.42578125" customWidth="1"/>
    <col min="4" max="4" width="5.7109375" customWidth="1"/>
    <col min="5" max="5" width="8.7109375" customWidth="1"/>
    <col min="6" max="6" width="15.7109375" customWidth="1"/>
    <col min="7" max="8" width="8.7109375" customWidth="1"/>
    <col min="9" max="9" width="8.5703125" style="59" customWidth="1"/>
    <col min="10" max="10" width="32.28515625" customWidth="1"/>
    <col min="11" max="11" width="7.7109375" customWidth="1"/>
    <col min="12" max="12" width="12.7109375" customWidth="1"/>
    <col min="13" max="13" width="8.140625" customWidth="1"/>
    <col min="14" max="14" width="33.140625" bestFit="1" customWidth="1"/>
    <col min="15" max="16" width="8.7109375" customWidth="1"/>
    <col min="17" max="17" width="3" customWidth="1"/>
    <col min="18" max="18" width="8.7109375" customWidth="1"/>
    <col min="19" max="19" width="20.140625" customWidth="1"/>
  </cols>
  <sheetData>
    <row r="1" spans="1:19" ht="48.75" customHeight="1" thickBot="1" x14ac:dyDescent="0.25">
      <c r="A1" s="2"/>
      <c r="B1" s="2"/>
      <c r="C1" s="2"/>
      <c r="D1" s="2"/>
      <c r="E1" s="2"/>
      <c r="F1" s="2"/>
      <c r="G1" s="2"/>
      <c r="H1" s="2"/>
      <c r="J1" s="2"/>
      <c r="K1" s="2"/>
      <c r="L1" s="2"/>
      <c r="M1" s="2"/>
    </row>
    <row r="2" spans="1:19" ht="50.1" customHeight="1" thickBot="1" x14ac:dyDescent="0.8">
      <c r="A2" s="168" t="s">
        <v>145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70"/>
      <c r="N2" s="170"/>
      <c r="O2" s="170"/>
      <c r="P2" s="170"/>
      <c r="Q2" s="170"/>
      <c r="R2" s="170"/>
      <c r="S2" s="171"/>
    </row>
    <row r="3" spans="1:19" x14ac:dyDescent="0.2">
      <c r="K3" s="2"/>
    </row>
    <row r="4" spans="1:19" x14ac:dyDescent="0.2">
      <c r="K4" s="2"/>
    </row>
    <row r="5" spans="1:19" ht="24.75" customHeight="1" thickBot="1" x14ac:dyDescent="0.25">
      <c r="B5" s="128" t="s">
        <v>123</v>
      </c>
      <c r="C5" s="128"/>
      <c r="D5" s="128"/>
      <c r="E5" s="128"/>
      <c r="F5" s="128"/>
      <c r="H5" s="128" t="s">
        <v>123</v>
      </c>
      <c r="I5" s="127"/>
      <c r="J5" s="127"/>
      <c r="K5" s="127"/>
      <c r="L5" s="127"/>
      <c r="N5" s="128" t="s">
        <v>123</v>
      </c>
      <c r="O5" s="128"/>
      <c r="P5" s="128"/>
      <c r="Q5" s="128"/>
      <c r="R5" s="128"/>
    </row>
    <row r="6" spans="1:19" ht="15" customHeight="1" thickBot="1" x14ac:dyDescent="0.25">
      <c r="B6" s="185" t="s">
        <v>50</v>
      </c>
      <c r="C6" s="186"/>
      <c r="D6" s="186"/>
      <c r="E6" s="186"/>
      <c r="F6" s="187"/>
      <c r="G6" s="6"/>
      <c r="H6" s="174" t="s">
        <v>51</v>
      </c>
      <c r="I6" s="203"/>
      <c r="J6" s="203"/>
      <c r="K6" s="203"/>
      <c r="L6" s="204"/>
      <c r="N6" s="182" t="s">
        <v>52</v>
      </c>
      <c r="O6" s="183"/>
      <c r="P6" s="183"/>
      <c r="Q6" s="183"/>
      <c r="R6" s="184"/>
      <c r="S6" s="6"/>
    </row>
    <row r="7" spans="1:19" ht="15" customHeight="1" x14ac:dyDescent="0.2">
      <c r="A7" s="39" t="s">
        <v>57</v>
      </c>
      <c r="B7" s="166" t="str">
        <f>'Grand format'!B7:F7</f>
        <v>PLOUNEVENTER</v>
      </c>
      <c r="C7" s="154"/>
      <c r="D7" s="154"/>
      <c r="E7" s="154"/>
      <c r="F7" s="167"/>
      <c r="G7" s="70" t="s">
        <v>58</v>
      </c>
      <c r="H7" s="166" t="str">
        <f>'Grand format'!J7</f>
        <v>BOHARS/GOUESNOU</v>
      </c>
      <c r="I7" s="205"/>
      <c r="J7" s="205"/>
      <c r="K7" s="205"/>
      <c r="L7" s="167"/>
      <c r="M7" s="39" t="s">
        <v>65</v>
      </c>
      <c r="N7" s="166" t="str">
        <f>'Grand format'!R7</f>
        <v>CAVALE BLANCHE</v>
      </c>
      <c r="O7" s="154"/>
      <c r="P7" s="154"/>
      <c r="Q7" s="154"/>
      <c r="R7" s="167"/>
      <c r="S7" s="6"/>
    </row>
    <row r="8" spans="1:19" ht="15" customHeight="1" x14ac:dyDescent="0.2">
      <c r="A8" s="39" t="s">
        <v>59</v>
      </c>
      <c r="B8" s="157" t="str">
        <f>'Grand format'!B8:F8</f>
        <v>GJ 4 CLOCHERS</v>
      </c>
      <c r="C8" s="141"/>
      <c r="D8" s="141"/>
      <c r="E8" s="141"/>
      <c r="F8" s="158"/>
      <c r="G8" s="70" t="s">
        <v>60</v>
      </c>
      <c r="H8" s="157" t="str">
        <f>'Grand format'!J8</f>
        <v>BOURG-BLANC/LANNILIS</v>
      </c>
      <c r="I8" s="206"/>
      <c r="J8" s="206"/>
      <c r="K8" s="206"/>
      <c r="L8" s="158"/>
      <c r="M8" s="39" t="s">
        <v>66</v>
      </c>
      <c r="N8" s="157" t="str">
        <f>'Grand format'!R8</f>
        <v>COATAUDON</v>
      </c>
      <c r="O8" s="141"/>
      <c r="P8" s="141"/>
      <c r="Q8" s="141"/>
      <c r="R8" s="158"/>
      <c r="S8" s="6"/>
    </row>
    <row r="9" spans="1:19" ht="15" customHeight="1" x14ac:dyDescent="0.2">
      <c r="A9" s="39" t="s">
        <v>61</v>
      </c>
      <c r="B9" s="157" t="str">
        <f>'Grand format'!B9:F9</f>
        <v>ASB</v>
      </c>
      <c r="C9" s="141"/>
      <c r="D9" s="141"/>
      <c r="E9" s="141"/>
      <c r="F9" s="158"/>
      <c r="G9" s="70" t="s">
        <v>63</v>
      </c>
      <c r="H9" s="157" t="str">
        <f>'Grand format'!J9</f>
        <v>ST THEGONNEC/PONTMEUR</v>
      </c>
      <c r="I9" s="206"/>
      <c r="J9" s="206"/>
      <c r="K9" s="206"/>
      <c r="L9" s="158"/>
      <c r="M9" s="39" t="s">
        <v>68</v>
      </c>
      <c r="N9" s="157" t="str">
        <f>'Grand format'!R9</f>
        <v>PLOUGUERNEAU</v>
      </c>
      <c r="O9" s="141"/>
      <c r="P9" s="141"/>
      <c r="Q9" s="141"/>
      <c r="R9" s="158"/>
      <c r="S9" s="6"/>
    </row>
    <row r="10" spans="1:19" ht="15" customHeight="1" thickBot="1" x14ac:dyDescent="0.25">
      <c r="A10" s="39" t="s">
        <v>62</v>
      </c>
      <c r="B10" s="159" t="str">
        <f>'Grand format'!B10:F10</f>
        <v>PLABENNEC</v>
      </c>
      <c r="C10" s="146"/>
      <c r="D10" s="146"/>
      <c r="E10" s="146"/>
      <c r="F10" s="160"/>
      <c r="G10" s="70" t="s">
        <v>64</v>
      </c>
      <c r="H10" s="159" t="str">
        <f>'Grand format'!J10</f>
        <v>TREGOR</v>
      </c>
      <c r="I10" s="207"/>
      <c r="J10" s="207"/>
      <c r="K10" s="207"/>
      <c r="L10" s="160"/>
      <c r="M10" s="39" t="s">
        <v>69</v>
      </c>
      <c r="N10" s="159" t="str">
        <f>'Grand format'!R10</f>
        <v>STADE LEONNARD KREISKER</v>
      </c>
      <c r="O10" s="146"/>
      <c r="P10" s="146"/>
      <c r="Q10" s="146"/>
      <c r="R10" s="160"/>
      <c r="S10" s="6"/>
    </row>
    <row r="11" spans="1:19" ht="15" customHeight="1" x14ac:dyDescent="0.2"/>
    <row r="12" spans="1:19" ht="18.75" thickBot="1" x14ac:dyDescent="0.25">
      <c r="A12" s="70"/>
      <c r="B12" s="68"/>
      <c r="C12" s="181" t="s">
        <v>5</v>
      </c>
      <c r="D12" s="181"/>
      <c r="E12" s="181"/>
      <c r="F12" s="181"/>
      <c r="G12" s="181"/>
      <c r="H12" s="181"/>
      <c r="I12" s="181"/>
      <c r="J12" s="181"/>
      <c r="L12" s="181" t="s">
        <v>6</v>
      </c>
      <c r="M12" s="181"/>
      <c r="N12" s="181"/>
      <c r="O12" s="181"/>
      <c r="P12" s="181"/>
      <c r="Q12" s="181"/>
      <c r="R12" s="181"/>
      <c r="S12" s="181"/>
    </row>
    <row r="13" spans="1:19" ht="15" customHeight="1" x14ac:dyDescent="0.25">
      <c r="C13" s="179" t="s">
        <v>44</v>
      </c>
      <c r="D13" s="180"/>
      <c r="E13" s="82" t="s">
        <v>43</v>
      </c>
      <c r="F13" s="156" t="str">
        <f>B7</f>
        <v>PLOUNEVENTER</v>
      </c>
      <c r="G13" s="154"/>
      <c r="H13" s="54"/>
      <c r="I13" s="95"/>
      <c r="J13" s="55" t="str">
        <f>B8</f>
        <v>GJ 4 CLOCHERS</v>
      </c>
      <c r="L13" s="87" t="s">
        <v>44</v>
      </c>
      <c r="M13" s="77" t="s">
        <v>43</v>
      </c>
      <c r="N13" s="98" t="str">
        <f>B9</f>
        <v>ASB</v>
      </c>
      <c r="O13" s="54"/>
      <c r="P13" s="54"/>
      <c r="Q13" s="154" t="str">
        <f>B10</f>
        <v>PLABENNEC</v>
      </c>
      <c r="R13" s="154"/>
      <c r="S13" s="155"/>
    </row>
    <row r="14" spans="1:19" ht="15" customHeight="1" x14ac:dyDescent="0.25">
      <c r="C14" s="164" t="s">
        <v>45</v>
      </c>
      <c r="D14" s="165"/>
      <c r="E14" s="83" t="s">
        <v>56</v>
      </c>
      <c r="F14" s="140" t="str">
        <f>H7</f>
        <v>BOHARS/GOUESNOU</v>
      </c>
      <c r="G14" s="141"/>
      <c r="H14" s="53"/>
      <c r="I14" s="96"/>
      <c r="J14" s="56" t="str">
        <f>H8</f>
        <v>BOURG-BLANC/LANNILIS</v>
      </c>
      <c r="L14" s="88" t="s">
        <v>45</v>
      </c>
      <c r="M14" s="78" t="s">
        <v>56</v>
      </c>
      <c r="N14" s="99" t="str">
        <f>H9</f>
        <v>ST THEGONNEC/PONTMEUR</v>
      </c>
      <c r="O14" s="53"/>
      <c r="P14" s="53"/>
      <c r="Q14" s="141" t="str">
        <f>H10</f>
        <v>TREGOR</v>
      </c>
      <c r="R14" s="141"/>
      <c r="S14" s="142"/>
    </row>
    <row r="15" spans="1:19" ht="15" customHeight="1" x14ac:dyDescent="0.25">
      <c r="C15" s="177" t="s">
        <v>46</v>
      </c>
      <c r="D15" s="178"/>
      <c r="E15" s="84" t="s">
        <v>13</v>
      </c>
      <c r="F15" s="140" t="str">
        <f>N7</f>
        <v>CAVALE BLANCHE</v>
      </c>
      <c r="G15" s="141"/>
      <c r="H15" s="53"/>
      <c r="I15" s="96"/>
      <c r="J15" s="56" t="str">
        <f>N8</f>
        <v>COATAUDON</v>
      </c>
      <c r="L15" s="89" t="s">
        <v>46</v>
      </c>
      <c r="M15" s="79" t="s">
        <v>13</v>
      </c>
      <c r="N15" s="99" t="str">
        <f>N9</f>
        <v>PLOUGUERNEAU</v>
      </c>
      <c r="O15" s="53"/>
      <c r="P15" s="53"/>
      <c r="Q15" s="141" t="str">
        <f>N10</f>
        <v>STADE LEONNARD KREISKER</v>
      </c>
      <c r="R15" s="141"/>
      <c r="S15" s="142"/>
    </row>
    <row r="16" spans="1:19" ht="15" customHeight="1" x14ac:dyDescent="0.25">
      <c r="C16" s="172" t="s">
        <v>47</v>
      </c>
      <c r="D16" s="173"/>
      <c r="E16" s="85" t="s">
        <v>14</v>
      </c>
      <c r="F16" s="140" t="str">
        <f>B7</f>
        <v>PLOUNEVENTER</v>
      </c>
      <c r="G16" s="141"/>
      <c r="H16" s="53"/>
      <c r="I16" s="96"/>
      <c r="J16" s="56" t="str">
        <f>B9</f>
        <v>ASB</v>
      </c>
      <c r="L16" s="90" t="s">
        <v>47</v>
      </c>
      <c r="M16" s="80" t="s">
        <v>14</v>
      </c>
      <c r="N16" s="99" t="str">
        <f>B8</f>
        <v>GJ 4 CLOCHERS</v>
      </c>
      <c r="O16" s="53"/>
      <c r="P16" s="53"/>
      <c r="Q16" s="141" t="str">
        <f>B10</f>
        <v>PLABENNEC</v>
      </c>
      <c r="R16" s="141"/>
      <c r="S16" s="142"/>
    </row>
    <row r="17" spans="1:19" ht="15" customHeight="1" x14ac:dyDescent="0.25">
      <c r="C17" s="164" t="s">
        <v>48</v>
      </c>
      <c r="D17" s="165"/>
      <c r="E17" s="83" t="s">
        <v>15</v>
      </c>
      <c r="F17" s="140" t="str">
        <f>H7</f>
        <v>BOHARS/GOUESNOU</v>
      </c>
      <c r="G17" s="141"/>
      <c r="H17" s="53"/>
      <c r="I17" s="96"/>
      <c r="J17" s="56" t="str">
        <f>H9</f>
        <v>ST THEGONNEC/PONTMEUR</v>
      </c>
      <c r="L17" s="88" t="s">
        <v>48</v>
      </c>
      <c r="M17" s="78" t="s">
        <v>15</v>
      </c>
      <c r="N17" s="99" t="str">
        <f>H8</f>
        <v>BOURG-BLANC/LANNILIS</v>
      </c>
      <c r="O17" s="53"/>
      <c r="P17" s="53"/>
      <c r="Q17" s="141" t="str">
        <f>H10</f>
        <v>TREGOR</v>
      </c>
      <c r="R17" s="141"/>
      <c r="S17" s="142"/>
    </row>
    <row r="18" spans="1:19" ht="15" customHeight="1" x14ac:dyDescent="0.25">
      <c r="C18" s="177" t="s">
        <v>49</v>
      </c>
      <c r="D18" s="178"/>
      <c r="E18" s="84" t="s">
        <v>16</v>
      </c>
      <c r="F18" s="140" t="str">
        <f>N7</f>
        <v>CAVALE BLANCHE</v>
      </c>
      <c r="G18" s="141"/>
      <c r="H18" s="53"/>
      <c r="I18" s="96"/>
      <c r="J18" s="56" t="str">
        <f>N9</f>
        <v>PLOUGUERNEAU</v>
      </c>
      <c r="L18" s="89" t="s">
        <v>49</v>
      </c>
      <c r="M18" s="79" t="s">
        <v>16</v>
      </c>
      <c r="N18" s="99" t="str">
        <f>N8</f>
        <v>COATAUDON</v>
      </c>
      <c r="O18" s="53"/>
      <c r="P18" s="53"/>
      <c r="Q18" s="141" t="str">
        <f>N10</f>
        <v>STADE LEONNARD KREISKER</v>
      </c>
      <c r="R18" s="141"/>
      <c r="S18" s="142"/>
    </row>
    <row r="19" spans="1:19" ht="15" customHeight="1" x14ac:dyDescent="0.25">
      <c r="C19" s="172" t="s">
        <v>53</v>
      </c>
      <c r="D19" s="173"/>
      <c r="E19" s="85" t="s">
        <v>17</v>
      </c>
      <c r="F19" s="140" t="str">
        <f>B7</f>
        <v>PLOUNEVENTER</v>
      </c>
      <c r="G19" s="141"/>
      <c r="H19" s="53"/>
      <c r="I19" s="96"/>
      <c r="J19" s="56" t="str">
        <f>B10</f>
        <v>PLABENNEC</v>
      </c>
      <c r="L19" s="90" t="s">
        <v>53</v>
      </c>
      <c r="M19" s="80" t="s">
        <v>17</v>
      </c>
      <c r="N19" s="99" t="str">
        <f>B8</f>
        <v>GJ 4 CLOCHERS</v>
      </c>
      <c r="O19" s="53"/>
      <c r="P19" s="53"/>
      <c r="Q19" s="141" t="str">
        <f>B9</f>
        <v>ASB</v>
      </c>
      <c r="R19" s="141"/>
      <c r="S19" s="142"/>
    </row>
    <row r="20" spans="1:19" ht="15" customHeight="1" x14ac:dyDescent="0.25">
      <c r="C20" s="164" t="s">
        <v>54</v>
      </c>
      <c r="D20" s="165"/>
      <c r="E20" s="83" t="s">
        <v>18</v>
      </c>
      <c r="F20" s="140" t="str">
        <f>H7</f>
        <v>BOHARS/GOUESNOU</v>
      </c>
      <c r="G20" s="141"/>
      <c r="H20" s="53"/>
      <c r="I20" s="96"/>
      <c r="J20" s="56" t="str">
        <f>H10</f>
        <v>TREGOR</v>
      </c>
      <c r="L20" s="88" t="s">
        <v>54</v>
      </c>
      <c r="M20" s="78" t="s">
        <v>18</v>
      </c>
      <c r="N20" s="99" t="str">
        <f>H8</f>
        <v>BOURG-BLANC/LANNILIS</v>
      </c>
      <c r="O20" s="53"/>
      <c r="P20" s="53"/>
      <c r="Q20" s="141" t="str">
        <f>H9</f>
        <v>ST THEGONNEC/PONTMEUR</v>
      </c>
      <c r="R20" s="141"/>
      <c r="S20" s="142"/>
    </row>
    <row r="21" spans="1:19" ht="15" customHeight="1" thickBot="1" x14ac:dyDescent="0.3">
      <c r="C21" s="162" t="s">
        <v>55</v>
      </c>
      <c r="D21" s="163"/>
      <c r="E21" s="86" t="s">
        <v>19</v>
      </c>
      <c r="F21" s="145" t="str">
        <f>N7</f>
        <v>CAVALE BLANCHE</v>
      </c>
      <c r="G21" s="146"/>
      <c r="H21" s="57"/>
      <c r="I21" s="97"/>
      <c r="J21" s="58" t="str">
        <f>N10</f>
        <v>STADE LEONNARD KREISKER</v>
      </c>
      <c r="L21" s="91" t="s">
        <v>55</v>
      </c>
      <c r="M21" s="81" t="s">
        <v>19</v>
      </c>
      <c r="N21" s="100" t="str">
        <f>N8</f>
        <v>COATAUDON</v>
      </c>
      <c r="O21" s="57"/>
      <c r="P21" s="57"/>
      <c r="Q21" s="146" t="str">
        <f>N9</f>
        <v>PLOUGUERNEAU</v>
      </c>
      <c r="R21" s="146"/>
      <c r="S21" s="147"/>
    </row>
    <row r="22" spans="1:19" ht="15" customHeight="1" x14ac:dyDescent="0.2">
      <c r="C22" s="71"/>
      <c r="D22" s="6"/>
      <c r="E22" s="72"/>
      <c r="F22" s="6"/>
      <c r="G22" s="6"/>
      <c r="H22" s="2"/>
      <c r="J22" s="2"/>
      <c r="L22" s="72"/>
      <c r="M22" s="69"/>
      <c r="N22" s="2"/>
      <c r="O22" s="2"/>
      <c r="P22" s="2"/>
      <c r="Q22" s="6"/>
      <c r="R22" s="6"/>
      <c r="S22" s="6"/>
    </row>
    <row r="23" spans="1:19" ht="15" customHeight="1" thickBot="1" x14ac:dyDescent="0.25">
      <c r="A23" s="10"/>
      <c r="B23" s="10"/>
      <c r="C23" s="10"/>
      <c r="D23" s="10"/>
      <c r="E23" s="10"/>
      <c r="F23" s="10"/>
      <c r="G23" s="10"/>
      <c r="H23" s="10"/>
      <c r="I23" s="101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38.25" customHeight="1" thickTop="1" x14ac:dyDescent="0.2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</row>
    <row r="25" spans="1:19" ht="22.5" customHeight="1" thickBot="1" x14ac:dyDescent="0.25">
      <c r="B25" s="128" t="s">
        <v>21</v>
      </c>
      <c r="C25" s="128"/>
      <c r="D25" s="128"/>
      <c r="E25" s="128"/>
      <c r="F25" s="128"/>
      <c r="J25" s="128" t="s">
        <v>21</v>
      </c>
      <c r="K25" s="128"/>
      <c r="N25" s="128" t="s">
        <v>21</v>
      </c>
      <c r="O25" s="128"/>
      <c r="P25" s="128"/>
      <c r="Q25" s="128"/>
      <c r="R25" s="128"/>
    </row>
    <row r="26" spans="1:19" ht="13.5" customHeight="1" thickBot="1" x14ac:dyDescent="0.25">
      <c r="B26" s="208" t="s">
        <v>73</v>
      </c>
      <c r="C26" s="209"/>
      <c r="D26" s="209"/>
      <c r="E26" s="209"/>
      <c r="F26" s="210"/>
      <c r="H26" s="211" t="s">
        <v>74</v>
      </c>
      <c r="I26" s="212"/>
      <c r="J26" s="212"/>
      <c r="K26" s="212"/>
      <c r="L26" s="213"/>
      <c r="N26" s="135" t="s">
        <v>75</v>
      </c>
      <c r="O26" s="136"/>
      <c r="P26" s="136"/>
      <c r="Q26" s="136"/>
      <c r="R26" s="137"/>
      <c r="S26" s="6"/>
    </row>
    <row r="27" spans="1:19" x14ac:dyDescent="0.2">
      <c r="A27" s="39" t="s">
        <v>76</v>
      </c>
      <c r="B27" s="166" t="str">
        <f>'Grand format'!B37:F37</f>
        <v>DIRINON/PENCRAN 1</v>
      </c>
      <c r="C27" s="154"/>
      <c r="D27" s="154"/>
      <c r="E27" s="154"/>
      <c r="F27" s="167"/>
      <c r="G27" s="70" t="s">
        <v>79</v>
      </c>
      <c r="H27" s="166" t="str">
        <f>'Grand format'!J37</f>
        <v>LE FOLGOËT/PLOUDANIEL 2</v>
      </c>
      <c r="I27" s="205"/>
      <c r="J27" s="205"/>
      <c r="K27" s="205"/>
      <c r="L27" s="167"/>
      <c r="M27" s="39" t="s">
        <v>83</v>
      </c>
      <c r="N27" s="166" t="str">
        <f>'Grand format'!R37</f>
        <v>DIRINON/PENCRAN 2</v>
      </c>
      <c r="O27" s="154"/>
      <c r="P27" s="154"/>
      <c r="Q27" s="154"/>
      <c r="R27" s="167"/>
      <c r="S27" s="6"/>
    </row>
    <row r="28" spans="1:19" x14ac:dyDescent="0.2">
      <c r="A28" s="39" t="s">
        <v>67</v>
      </c>
      <c r="B28" s="157" t="str">
        <f>'Grand format'!B38:F38</f>
        <v>LE FOLGOËT/PLOUDANIEL 1</v>
      </c>
      <c r="C28" s="141"/>
      <c r="D28" s="141"/>
      <c r="E28" s="141"/>
      <c r="F28" s="158"/>
      <c r="G28" s="70" t="s">
        <v>80</v>
      </c>
      <c r="H28" s="157" t="str">
        <f>'Grand format'!J38</f>
        <v>GJ 3 BAIES</v>
      </c>
      <c r="I28" s="206"/>
      <c r="J28" s="206"/>
      <c r="K28" s="206"/>
      <c r="L28" s="158"/>
      <c r="M28" s="39" t="s">
        <v>84</v>
      </c>
      <c r="N28" s="157" t="str">
        <f>'Grand format'!R38</f>
        <v>CRANOU</v>
      </c>
      <c r="O28" s="141"/>
      <c r="P28" s="141"/>
      <c r="Q28" s="141"/>
      <c r="R28" s="158"/>
      <c r="S28" s="6"/>
    </row>
    <row r="29" spans="1:19" x14ac:dyDescent="0.2">
      <c r="A29" s="39" t="s">
        <v>77</v>
      </c>
      <c r="B29" s="157" t="str">
        <f>'Grand format'!B39:F39</f>
        <v>FC RELECQ KERHUON</v>
      </c>
      <c r="C29" s="141"/>
      <c r="D29" s="141"/>
      <c r="E29" s="141"/>
      <c r="F29" s="158"/>
      <c r="G29" s="70" t="s">
        <v>81</v>
      </c>
      <c r="H29" s="157" t="str">
        <f>'Grand format'!J39</f>
        <v>GJ ARVOR</v>
      </c>
      <c r="I29" s="206"/>
      <c r="J29" s="206"/>
      <c r="K29" s="206"/>
      <c r="L29" s="158"/>
      <c r="M29" s="39" t="s">
        <v>85</v>
      </c>
      <c r="N29" s="157" t="str">
        <f>'Grand format'!R39</f>
        <v>LAMPAUL GUIMILIAU</v>
      </c>
      <c r="O29" s="141"/>
      <c r="P29" s="141"/>
      <c r="Q29" s="141"/>
      <c r="R29" s="158"/>
      <c r="S29" s="6"/>
    </row>
    <row r="30" spans="1:19" ht="13.5" customHeight="1" thickBot="1" x14ac:dyDescent="0.25">
      <c r="A30" s="39" t="s">
        <v>78</v>
      </c>
      <c r="B30" s="159" t="str">
        <f>'Grand format'!B40:F40</f>
        <v>GUIPAVAS GDR</v>
      </c>
      <c r="C30" s="146"/>
      <c r="D30" s="146"/>
      <c r="E30" s="146"/>
      <c r="F30" s="160"/>
      <c r="G30" s="70" t="s">
        <v>82</v>
      </c>
      <c r="H30" s="159" t="str">
        <f>'Grand format'!J40</f>
        <v>LA MIGNONNE</v>
      </c>
      <c r="I30" s="207"/>
      <c r="J30" s="207"/>
      <c r="K30" s="207"/>
      <c r="L30" s="160"/>
      <c r="M30" s="39" t="s">
        <v>86</v>
      </c>
      <c r="N30" s="159" t="s">
        <v>20</v>
      </c>
      <c r="O30" s="146"/>
      <c r="P30" s="146"/>
      <c r="Q30" s="146"/>
      <c r="R30" s="160"/>
      <c r="S30" s="6"/>
    </row>
    <row r="31" spans="1:19" ht="25.5" customHeight="1" x14ac:dyDescent="0.2"/>
    <row r="32" spans="1:19" ht="18.75" thickBot="1" x14ac:dyDescent="0.25">
      <c r="A32" s="70"/>
      <c r="B32" s="68"/>
      <c r="C32" s="181" t="s">
        <v>5</v>
      </c>
      <c r="D32" s="181"/>
      <c r="E32" s="181"/>
      <c r="F32" s="181"/>
      <c r="G32" s="181"/>
      <c r="H32" s="181"/>
      <c r="I32" s="181"/>
      <c r="J32" s="181"/>
      <c r="L32" s="181" t="s">
        <v>6</v>
      </c>
      <c r="M32" s="181"/>
      <c r="N32" s="181"/>
      <c r="O32" s="181"/>
      <c r="P32" s="181"/>
      <c r="Q32" s="181"/>
      <c r="R32" s="181"/>
      <c r="S32" s="181"/>
    </row>
    <row r="33" spans="1:19" ht="15" x14ac:dyDescent="0.25">
      <c r="C33" s="152" t="s">
        <v>44</v>
      </c>
      <c r="D33" s="153"/>
      <c r="E33" s="105" t="s">
        <v>43</v>
      </c>
      <c r="F33" s="156" t="str">
        <f>B27</f>
        <v>DIRINON/PENCRAN 1</v>
      </c>
      <c r="G33" s="154"/>
      <c r="H33" s="54"/>
      <c r="I33" s="95"/>
      <c r="J33" s="55" t="str">
        <f>B28</f>
        <v>LE FOLGOËT/PLOUDANIEL 1</v>
      </c>
      <c r="L33" s="107" t="s">
        <v>44</v>
      </c>
      <c r="M33" s="108" t="s">
        <v>43</v>
      </c>
      <c r="N33" s="98" t="str">
        <f>B29</f>
        <v>FC RELECQ KERHUON</v>
      </c>
      <c r="O33" s="54"/>
      <c r="P33" s="54"/>
      <c r="Q33" s="154" t="str">
        <f>B30</f>
        <v>GUIPAVAS GDR</v>
      </c>
      <c r="R33" s="154"/>
      <c r="S33" s="155"/>
    </row>
    <row r="34" spans="1:19" ht="15" x14ac:dyDescent="0.25">
      <c r="C34" s="138" t="s">
        <v>45</v>
      </c>
      <c r="D34" s="139"/>
      <c r="E34" s="111" t="s">
        <v>56</v>
      </c>
      <c r="F34" s="140" t="str">
        <f>H27</f>
        <v>LE FOLGOËT/PLOUDANIEL 2</v>
      </c>
      <c r="G34" s="141"/>
      <c r="H34" s="53"/>
      <c r="I34" s="96"/>
      <c r="J34" s="56" t="str">
        <f>H28</f>
        <v>GJ 3 BAIES</v>
      </c>
      <c r="L34" s="112" t="s">
        <v>45</v>
      </c>
      <c r="M34" s="113" t="s">
        <v>56</v>
      </c>
      <c r="N34" s="99" t="str">
        <f>H29</f>
        <v>GJ ARVOR</v>
      </c>
      <c r="O34" s="53"/>
      <c r="P34" s="53"/>
      <c r="Q34" s="141" t="str">
        <f>H30</f>
        <v>LA MIGNONNE</v>
      </c>
      <c r="R34" s="141"/>
      <c r="S34" s="142"/>
    </row>
    <row r="35" spans="1:19" ht="15" x14ac:dyDescent="0.25">
      <c r="C35" s="148" t="s">
        <v>46</v>
      </c>
      <c r="D35" s="149"/>
      <c r="E35" s="102" t="s">
        <v>13</v>
      </c>
      <c r="F35" s="140" t="str">
        <f>N27</f>
        <v>DIRINON/PENCRAN 2</v>
      </c>
      <c r="G35" s="141"/>
      <c r="H35" s="53"/>
      <c r="I35" s="96"/>
      <c r="J35" s="56" t="str">
        <f>N28</f>
        <v>CRANOU</v>
      </c>
      <c r="L35" s="103" t="s">
        <v>46</v>
      </c>
      <c r="M35" s="104" t="s">
        <v>13</v>
      </c>
      <c r="N35" s="99" t="str">
        <f>N29</f>
        <v>LAMPAUL GUIMILIAU</v>
      </c>
      <c r="O35" s="53"/>
      <c r="P35" s="53"/>
      <c r="Q35" s="141" t="str">
        <f>N30</f>
        <v>ASPTT BREST</v>
      </c>
      <c r="R35" s="141"/>
      <c r="S35" s="142"/>
    </row>
    <row r="36" spans="1:19" ht="15" x14ac:dyDescent="0.25">
      <c r="C36" s="150" t="s">
        <v>47</v>
      </c>
      <c r="D36" s="151"/>
      <c r="E36" s="106" t="s">
        <v>14</v>
      </c>
      <c r="F36" s="140" t="str">
        <f>B27</f>
        <v>DIRINON/PENCRAN 1</v>
      </c>
      <c r="G36" s="141"/>
      <c r="H36" s="53"/>
      <c r="I36" s="96"/>
      <c r="J36" s="56" t="str">
        <f>B29</f>
        <v>FC RELECQ KERHUON</v>
      </c>
      <c r="L36" s="109" t="s">
        <v>47</v>
      </c>
      <c r="M36" s="110" t="s">
        <v>14</v>
      </c>
      <c r="N36" s="99" t="str">
        <f>B28</f>
        <v>LE FOLGOËT/PLOUDANIEL 1</v>
      </c>
      <c r="O36" s="53"/>
      <c r="P36" s="53"/>
      <c r="Q36" s="141" t="str">
        <f>B30</f>
        <v>GUIPAVAS GDR</v>
      </c>
      <c r="R36" s="141"/>
      <c r="S36" s="142"/>
    </row>
    <row r="37" spans="1:19" ht="15" x14ac:dyDescent="0.25">
      <c r="C37" s="138" t="s">
        <v>48</v>
      </c>
      <c r="D37" s="139"/>
      <c r="E37" s="111" t="s">
        <v>15</v>
      </c>
      <c r="F37" s="140" t="str">
        <f>H27</f>
        <v>LE FOLGOËT/PLOUDANIEL 2</v>
      </c>
      <c r="G37" s="141"/>
      <c r="H37" s="53"/>
      <c r="I37" s="96"/>
      <c r="J37" s="56" t="str">
        <f>H29</f>
        <v>GJ ARVOR</v>
      </c>
      <c r="L37" s="112" t="s">
        <v>48</v>
      </c>
      <c r="M37" s="113" t="s">
        <v>15</v>
      </c>
      <c r="N37" s="99" t="str">
        <f>H28</f>
        <v>GJ 3 BAIES</v>
      </c>
      <c r="O37" s="53"/>
      <c r="P37" s="53"/>
      <c r="Q37" s="141" t="str">
        <f>H30</f>
        <v>LA MIGNONNE</v>
      </c>
      <c r="R37" s="141"/>
      <c r="S37" s="142"/>
    </row>
    <row r="38" spans="1:19" ht="15" x14ac:dyDescent="0.25">
      <c r="C38" s="148" t="s">
        <v>49</v>
      </c>
      <c r="D38" s="149"/>
      <c r="E38" s="102" t="s">
        <v>16</v>
      </c>
      <c r="F38" s="140" t="str">
        <f>N27</f>
        <v>DIRINON/PENCRAN 2</v>
      </c>
      <c r="G38" s="141"/>
      <c r="H38" s="53"/>
      <c r="I38" s="96"/>
      <c r="J38" s="56" t="str">
        <f>N29</f>
        <v>LAMPAUL GUIMILIAU</v>
      </c>
      <c r="L38" s="103" t="s">
        <v>49</v>
      </c>
      <c r="M38" s="104" t="s">
        <v>16</v>
      </c>
      <c r="N38" s="99" t="str">
        <f>N28</f>
        <v>CRANOU</v>
      </c>
      <c r="O38" s="53"/>
      <c r="P38" s="53"/>
      <c r="Q38" s="141" t="str">
        <f>N30</f>
        <v>ASPTT BREST</v>
      </c>
      <c r="R38" s="141"/>
      <c r="S38" s="142"/>
    </row>
    <row r="39" spans="1:19" ht="15" x14ac:dyDescent="0.25">
      <c r="C39" s="150" t="s">
        <v>53</v>
      </c>
      <c r="D39" s="151"/>
      <c r="E39" s="106" t="s">
        <v>17</v>
      </c>
      <c r="F39" s="140" t="str">
        <f>B27</f>
        <v>DIRINON/PENCRAN 1</v>
      </c>
      <c r="G39" s="141"/>
      <c r="H39" s="53"/>
      <c r="I39" s="96"/>
      <c r="J39" s="56" t="str">
        <f>B30</f>
        <v>GUIPAVAS GDR</v>
      </c>
      <c r="L39" s="109" t="s">
        <v>53</v>
      </c>
      <c r="M39" s="110" t="s">
        <v>17</v>
      </c>
      <c r="N39" s="99" t="str">
        <f>B28</f>
        <v>LE FOLGOËT/PLOUDANIEL 1</v>
      </c>
      <c r="O39" s="53"/>
      <c r="P39" s="53"/>
      <c r="Q39" s="141" t="str">
        <f>B29</f>
        <v>FC RELECQ KERHUON</v>
      </c>
      <c r="R39" s="141"/>
      <c r="S39" s="142"/>
    </row>
    <row r="40" spans="1:19" ht="15" x14ac:dyDescent="0.25">
      <c r="C40" s="138" t="s">
        <v>54</v>
      </c>
      <c r="D40" s="139"/>
      <c r="E40" s="111" t="s">
        <v>18</v>
      </c>
      <c r="F40" s="140" t="str">
        <f>H27</f>
        <v>LE FOLGOËT/PLOUDANIEL 2</v>
      </c>
      <c r="G40" s="141"/>
      <c r="H40" s="53"/>
      <c r="I40" s="96"/>
      <c r="J40" s="56" t="str">
        <f>H30</f>
        <v>LA MIGNONNE</v>
      </c>
      <c r="L40" s="112" t="s">
        <v>54</v>
      </c>
      <c r="M40" s="113" t="s">
        <v>18</v>
      </c>
      <c r="N40" s="99" t="str">
        <f>H28</f>
        <v>GJ 3 BAIES</v>
      </c>
      <c r="O40" s="53"/>
      <c r="P40" s="53"/>
      <c r="Q40" s="141" t="str">
        <f>H29</f>
        <v>GJ ARVOR</v>
      </c>
      <c r="R40" s="141"/>
      <c r="S40" s="142"/>
    </row>
    <row r="41" spans="1:19" ht="15.75" thickBot="1" x14ac:dyDescent="0.3">
      <c r="C41" s="143" t="s">
        <v>55</v>
      </c>
      <c r="D41" s="144"/>
      <c r="E41" s="114" t="s">
        <v>19</v>
      </c>
      <c r="F41" s="145" t="str">
        <f>N27</f>
        <v>DIRINON/PENCRAN 2</v>
      </c>
      <c r="G41" s="146"/>
      <c r="H41" s="57"/>
      <c r="I41" s="97"/>
      <c r="J41" s="58" t="str">
        <f>N30</f>
        <v>ASPTT BREST</v>
      </c>
      <c r="L41" s="115" t="s">
        <v>55</v>
      </c>
      <c r="M41" s="116" t="s">
        <v>19</v>
      </c>
      <c r="N41" s="100" t="str">
        <f>N28</f>
        <v>CRANOU</v>
      </c>
      <c r="O41" s="57"/>
      <c r="P41" s="57"/>
      <c r="Q41" s="146" t="str">
        <f>N29</f>
        <v>LAMPAUL GUIMILIAU</v>
      </c>
      <c r="R41" s="146"/>
      <c r="S41" s="147"/>
    </row>
    <row r="42" spans="1:19" x14ac:dyDescent="0.2">
      <c r="C42" s="71"/>
      <c r="D42" s="6"/>
      <c r="E42" s="72"/>
      <c r="F42" s="6"/>
      <c r="G42" s="6"/>
      <c r="H42" s="2"/>
      <c r="J42" s="2"/>
      <c r="L42" s="72"/>
      <c r="M42" s="69"/>
      <c r="N42" s="2"/>
      <c r="O42" s="2"/>
      <c r="P42" s="2"/>
      <c r="Q42" s="6"/>
      <c r="R42" s="6"/>
      <c r="S42" s="6"/>
    </row>
    <row r="44" spans="1:19" ht="20.25" x14ac:dyDescent="0.3">
      <c r="A44" s="126" t="s">
        <v>122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7"/>
      <c r="M44" s="127"/>
      <c r="N44" s="127"/>
      <c r="O44" s="127"/>
      <c r="P44" s="127"/>
      <c r="Q44" s="127"/>
      <c r="R44" s="127"/>
      <c r="S44" s="127"/>
    </row>
  </sheetData>
  <mergeCells count="96">
    <mergeCell ref="C12:J12"/>
    <mergeCell ref="L12:S12"/>
    <mergeCell ref="C32:J32"/>
    <mergeCell ref="L32:S32"/>
    <mergeCell ref="A44:S44"/>
    <mergeCell ref="C40:D40"/>
    <mergeCell ref="F40:G40"/>
    <mergeCell ref="Q40:S40"/>
    <mergeCell ref="C41:D41"/>
    <mergeCell ref="F41:G41"/>
    <mergeCell ref="Q41:S41"/>
    <mergeCell ref="C38:D38"/>
    <mergeCell ref="F38:G38"/>
    <mergeCell ref="Q38:S38"/>
    <mergeCell ref="C39:D39"/>
    <mergeCell ref="F39:G39"/>
    <mergeCell ref="Q39:S39"/>
    <mergeCell ref="C36:D36"/>
    <mergeCell ref="F36:G36"/>
    <mergeCell ref="Q36:S36"/>
    <mergeCell ref="C37:D37"/>
    <mergeCell ref="F37:G37"/>
    <mergeCell ref="Q37:S37"/>
    <mergeCell ref="C34:D34"/>
    <mergeCell ref="F34:G34"/>
    <mergeCell ref="Q34:S34"/>
    <mergeCell ref="C35:D35"/>
    <mergeCell ref="F35:G35"/>
    <mergeCell ref="Q35:S35"/>
    <mergeCell ref="B30:F30"/>
    <mergeCell ref="N30:R30"/>
    <mergeCell ref="C33:D33"/>
    <mergeCell ref="F33:G33"/>
    <mergeCell ref="Q33:S33"/>
    <mergeCell ref="H30:L30"/>
    <mergeCell ref="B28:F28"/>
    <mergeCell ref="N28:R28"/>
    <mergeCell ref="B29:F29"/>
    <mergeCell ref="N29:R29"/>
    <mergeCell ref="H28:L28"/>
    <mergeCell ref="H29:L29"/>
    <mergeCell ref="B26:F26"/>
    <mergeCell ref="N26:R26"/>
    <mergeCell ref="B27:F27"/>
    <mergeCell ref="N27:R27"/>
    <mergeCell ref="H26:L26"/>
    <mergeCell ref="H27:L27"/>
    <mergeCell ref="C21:D21"/>
    <mergeCell ref="F21:G21"/>
    <mergeCell ref="Q21:S21"/>
    <mergeCell ref="B25:F25"/>
    <mergeCell ref="J25:K25"/>
    <mergeCell ref="N25:R25"/>
    <mergeCell ref="C19:D19"/>
    <mergeCell ref="F19:G19"/>
    <mergeCell ref="Q19:S19"/>
    <mergeCell ref="C20:D20"/>
    <mergeCell ref="F20:G20"/>
    <mergeCell ref="Q20:S20"/>
    <mergeCell ref="C17:D17"/>
    <mergeCell ref="F17:G17"/>
    <mergeCell ref="Q17:S17"/>
    <mergeCell ref="C18:D18"/>
    <mergeCell ref="F18:G18"/>
    <mergeCell ref="Q18:S18"/>
    <mergeCell ref="C15:D15"/>
    <mergeCell ref="F15:G15"/>
    <mergeCell ref="Q15:S15"/>
    <mergeCell ref="C16:D16"/>
    <mergeCell ref="F16:G16"/>
    <mergeCell ref="Q16:S16"/>
    <mergeCell ref="C13:D13"/>
    <mergeCell ref="F13:G13"/>
    <mergeCell ref="Q13:S13"/>
    <mergeCell ref="C14:D14"/>
    <mergeCell ref="F14:G14"/>
    <mergeCell ref="Q14:S14"/>
    <mergeCell ref="B9:F9"/>
    <mergeCell ref="N9:R9"/>
    <mergeCell ref="B10:F10"/>
    <mergeCell ref="N10:R10"/>
    <mergeCell ref="H9:L9"/>
    <mergeCell ref="H10:L10"/>
    <mergeCell ref="B7:F7"/>
    <mergeCell ref="N7:R7"/>
    <mergeCell ref="B8:F8"/>
    <mergeCell ref="N8:R8"/>
    <mergeCell ref="H7:L7"/>
    <mergeCell ref="H8:L8"/>
    <mergeCell ref="A2:S2"/>
    <mergeCell ref="B5:F5"/>
    <mergeCell ref="N5:R5"/>
    <mergeCell ref="B6:F6"/>
    <mergeCell ref="N6:R6"/>
    <mergeCell ref="H6:L6"/>
    <mergeCell ref="H5:L5"/>
  </mergeCells>
  <pageMargins left="0.39370078740157483" right="0.35433070866141736" top="0.19685039370078741" bottom="0.31496062992125984" header="0.51181102362204722" footer="0.35433070866141736"/>
  <pageSetup paperSize="9" scale="64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Grand format</vt:lpstr>
      <vt:lpstr>Phases finales</vt:lpstr>
      <vt:lpstr>Horaire format A4-B</vt:lpstr>
      <vt:lpstr>'Grand format'!Zone_d_impression</vt:lpstr>
      <vt:lpstr>'Horaire format A4-B'!Zone_d_impression</vt:lpstr>
      <vt:lpstr>'Phases finales'!Zone_d_impression</vt:lpstr>
    </vt:vector>
  </TitlesOfParts>
  <Company>SA MORICO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 MORICO</dc:creator>
  <cp:lastModifiedBy>MESMEUR Thierry</cp:lastModifiedBy>
  <cp:lastPrinted>2014-08-29T14:34:58Z</cp:lastPrinted>
  <dcterms:created xsi:type="dcterms:W3CDTF">2010-06-02T09:41:27Z</dcterms:created>
  <dcterms:modified xsi:type="dcterms:W3CDTF">2015-08-23T20:13:53Z</dcterms:modified>
</cp:coreProperties>
</file>