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59" activeTab="0"/>
  </bookViews>
  <sheets>
    <sheet name="RépartititionVotantsParRégion,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<sst xmlns="http://schemas.openxmlformats.org/spreadsheetml/2006/main" count="33" uniqueCount="33">
  <si>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Alsace</t>
  </si>
  <si>
    <t>Aquitaine</t>
  </si>
  <si>
    <t>Atlantique</t>
  </si>
  <si>
    <t>REGIONS</t>
  </si>
  <si>
    <t>Pourcentages</t>
  </si>
  <si>
    <t xml:space="preserve">TOTAL = </t>
  </si>
  <si>
    <t>Auvergne</t>
  </si>
  <si>
    <t>Bourgogne</t>
  </si>
  <si>
    <t>Bretagne</t>
  </si>
  <si>
    <t>Centre</t>
  </si>
  <si>
    <t>Corse</t>
  </si>
  <si>
    <t>Lorraine</t>
  </si>
  <si>
    <t>Maine</t>
  </si>
  <si>
    <t>Normandie</t>
  </si>
  <si>
    <t>Picardie</t>
  </si>
  <si>
    <t>Fr.-Comté</t>
  </si>
  <si>
    <r>
      <t>TOTAL</t>
    </r>
    <r>
      <rPr>
        <b/>
        <sz val="12"/>
        <color indexed="17"/>
        <rFont val="Times New Roman"/>
        <family val="1"/>
      </rPr>
      <t>=</t>
    </r>
  </si>
  <si>
    <t>Sondage réalisé du 01.01.2008 au 31.05.2008, par Jean-Claude SERIKPA, Président Fondateur de Maracana A.S.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</si>
  <si>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</si>
  <si>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t>Méditerr.</t>
  </si>
  <si>
    <t>Rhône-Alpes</t>
  </si>
  <si>
    <r>
      <t xml:space="preserve">   "</t>
    </r>
    <r>
      <rPr>
        <b/>
        <u val="single"/>
        <sz val="8.5"/>
        <color indexed="8"/>
        <rFont val="Arial"/>
        <family val="2"/>
      </rPr>
      <t>Les Sondages Maracana</t>
    </r>
    <r>
      <rPr>
        <b/>
        <sz val="8.5"/>
        <color indexed="8"/>
        <rFont val="Arial"/>
        <family val="2"/>
      </rPr>
      <t>"</t>
    </r>
    <r>
      <rPr>
        <sz val="8.5"/>
        <color indexed="8"/>
        <rFont val="Arial"/>
        <family val="0"/>
      </rPr>
      <t xml:space="preserve">: De quelle </t>
    </r>
    <r>
      <rPr>
        <b/>
        <u val="single"/>
        <sz val="8.5"/>
        <color indexed="8"/>
        <rFont val="Arial"/>
        <family val="2"/>
      </rPr>
      <t>Région</t>
    </r>
    <r>
      <rPr>
        <sz val="8.5"/>
        <color indexed="8"/>
        <rFont val="Arial"/>
        <family val="0"/>
      </rPr>
      <t xml:space="preserve"> "surfez"-vous? Votez pour votre Région pour la placer en tête de celles où on s’intéresse plus à l</t>
    </r>
    <r>
      <rPr>
        <sz val="8.5"/>
        <color indexed="8"/>
        <rFont val="Arial"/>
        <family val="2"/>
      </rPr>
      <t xml:space="preserve">a </t>
    </r>
    <r>
      <rPr>
        <u val="single"/>
        <sz val="8.5"/>
        <color indexed="8"/>
        <rFont val="Arial"/>
        <family val="2"/>
      </rPr>
      <t>Champions League des Amateurs (inédite)</t>
    </r>
    <r>
      <rPr>
        <sz val="8.5"/>
        <color indexed="8"/>
        <rFont val="Arial"/>
        <family val="2"/>
      </rPr>
      <t>.</t>
    </r>
  </si>
  <si>
    <t>DOM / TOM</t>
  </si>
  <si>
    <t>Basse-Norm.</t>
  </si>
  <si>
    <t>VOTANTS</t>
  </si>
  <si>
    <t>Rangs</t>
  </si>
  <si>
    <t>des 346</t>
  </si>
  <si>
    <t>Midi-Pyrénées</t>
  </si>
  <si>
    <t>Nd P. de Calais</t>
  </si>
  <si>
    <t>Centre-Ouest</t>
  </si>
  <si>
    <t>Champ. Ard.</t>
  </si>
  <si>
    <t>Langu.-Rouss.</t>
  </si>
  <si>
    <t>Paris ÎdF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</si>
</sst>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.0000%"/>
    <numFmt numFmtId="216" formatCode="00000"/>
    <numFmt numFmtId="217" formatCode="0\ &quot;POUR&quot;;"/>
    <numFmt numFmtId="218" formatCode="0\ &quot;CONTRE&quot;;"/>
    <numFmt numFmtId="219" formatCode="0\ &quot;SANS opinion&quot;;"/>
    <numFmt numFmtId="220" formatCode="0\ &quot;&quot;\P\O\U\R&quot;&quot;;"/>
    <numFmt numFmtId="221" formatCode="0\ &quot;*POUR*&quot;;"/>
    <numFmt numFmtId="222" formatCode="0\ &quot;*CONTRE*&quot;;"/>
    <numFmt numFmtId="223" formatCode="0\ &quot;*SANS opinion*&quot;;"/>
    <numFmt numFmtId="224" formatCode="0\ &quot;Votant&quot;;"/>
    <numFmt numFmtId="225" formatCode="0\ &quot;ème&quot;;"/>
    <numFmt numFmtId="226" formatCode="0\ &quot;ère&quot;;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7"/>
      <name val="Times New Roman"/>
      <family val="1"/>
    </font>
    <font>
      <sz val="4.25"/>
      <name val="Times New Roman"/>
      <family val="1"/>
    </font>
    <font>
      <sz val="4.5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u val="single"/>
      <sz val="12"/>
      <color indexed="17"/>
      <name val="Times New Roman"/>
      <family val="1"/>
    </font>
    <font>
      <sz val="8"/>
      <color indexed="8"/>
      <name val="Arial"/>
      <family val="0"/>
    </font>
    <font>
      <sz val="8.5"/>
      <color indexed="8"/>
      <name val="Arial"/>
      <family val="0"/>
    </font>
    <font>
      <u val="single"/>
      <sz val="11"/>
      <color indexed="12"/>
      <name val="Times New Roman"/>
      <family val="1"/>
    </font>
    <font>
      <sz val="8.5"/>
      <name val="Arial"/>
      <family val="0"/>
    </font>
    <font>
      <b/>
      <sz val="8.5"/>
      <color indexed="8"/>
      <name val="Arial"/>
      <family val="2"/>
    </font>
    <font>
      <b/>
      <u val="single"/>
      <sz val="8.5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0"/>
    </font>
    <font>
      <sz val="6"/>
      <color indexed="17"/>
      <name val="Times New Roman"/>
      <family val="1"/>
    </font>
    <font>
      <sz val="6"/>
      <name val="Times New Roman"/>
      <family val="1"/>
    </font>
    <font>
      <b/>
      <u val="single"/>
      <sz val="8"/>
      <color indexed="10"/>
      <name val="Arial"/>
      <family val="2"/>
    </font>
    <font>
      <b/>
      <sz val="6"/>
      <color indexed="10"/>
      <name val="Times New Roman"/>
      <family val="1"/>
    </font>
    <font>
      <u val="single"/>
      <sz val="8.5"/>
      <color indexed="8"/>
      <name val="Arial"/>
      <family val="2"/>
    </font>
    <font>
      <b/>
      <u val="single"/>
      <sz val="10"/>
      <color indexed="17"/>
      <name val="Arial"/>
      <family val="2"/>
    </font>
    <font>
      <sz val="6"/>
      <name val="Arial"/>
      <family val="2"/>
    </font>
    <font>
      <b/>
      <sz val="6"/>
      <color indexed="17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6"/>
      <color indexed="8"/>
      <name val="Times New Roman"/>
      <family val="1"/>
    </font>
    <font>
      <b/>
      <u val="single"/>
      <sz val="8"/>
      <color indexed="16"/>
      <name val="Times New Roman"/>
      <family val="1"/>
    </font>
    <font>
      <b/>
      <sz val="8"/>
      <color indexed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ck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left"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 horizontal="right"/>
    </xf>
    <xf numFmtId="0" fontId="17" fillId="4" borderId="18" xfId="0" applyFont="1" applyFill="1" applyBorder="1" applyAlignment="1">
      <alignment/>
    </xf>
    <xf numFmtId="0" fontId="18" fillId="3" borderId="20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/>
    </xf>
    <xf numFmtId="0" fontId="19" fillId="4" borderId="19" xfId="0" applyFont="1" applyFill="1" applyBorder="1" applyAlignment="1">
      <alignment/>
    </xf>
    <xf numFmtId="0" fontId="19" fillId="0" borderId="0" xfId="0" applyFont="1" applyAlignment="1">
      <alignment/>
    </xf>
    <xf numFmtId="0" fontId="1" fillId="4" borderId="18" xfId="0" applyFont="1" applyFill="1" applyBorder="1" applyAlignment="1">
      <alignment/>
    </xf>
    <xf numFmtId="0" fontId="1" fillId="0" borderId="0" xfId="0" applyFont="1" applyAlignment="1">
      <alignment/>
    </xf>
    <xf numFmtId="0" fontId="20" fillId="4" borderId="17" xfId="0" applyFont="1" applyFill="1" applyBorder="1" applyAlignment="1">
      <alignment horizontal="left"/>
    </xf>
    <xf numFmtId="0" fontId="23" fillId="4" borderId="1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4" borderId="18" xfId="0" applyFont="1" applyFill="1" applyBorder="1" applyAlignment="1">
      <alignment/>
    </xf>
    <xf numFmtId="0" fontId="25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10" fontId="7" fillId="0" borderId="22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214" fontId="24" fillId="0" borderId="23" xfId="0" applyNumberFormat="1" applyFont="1" applyFill="1" applyBorder="1" applyAlignment="1">
      <alignment horizontal="center" vertical="center"/>
    </xf>
    <xf numFmtId="214" fontId="24" fillId="0" borderId="24" xfId="0" applyNumberFormat="1" applyFont="1" applyFill="1" applyBorder="1" applyAlignment="1">
      <alignment horizontal="center" vertical="center"/>
    </xf>
    <xf numFmtId="214" fontId="31" fillId="2" borderId="24" xfId="0" applyNumberFormat="1" applyFont="1" applyFill="1" applyBorder="1" applyAlignment="1">
      <alignment horizontal="center" vertical="center"/>
    </xf>
    <xf numFmtId="225" fontId="32" fillId="0" borderId="25" xfId="0" applyNumberFormat="1" applyFont="1" applyFill="1" applyBorder="1" applyAlignment="1">
      <alignment horizontal="center" vertical="center"/>
    </xf>
    <xf numFmtId="225" fontId="4" fillId="2" borderId="25" xfId="0" applyNumberFormat="1" applyFont="1" applyFill="1" applyBorder="1" applyAlignment="1">
      <alignment horizontal="center" vertical="center"/>
    </xf>
    <xf numFmtId="226" fontId="4" fillId="2" borderId="25" xfId="0" applyNumberFormat="1" applyFont="1" applyFill="1" applyBorder="1" applyAlignment="1">
      <alignment horizontal="center" vertical="center"/>
    </xf>
    <xf numFmtId="10" fontId="4" fillId="4" borderId="26" xfId="0" applyNumberFormat="1" applyFont="1" applyFill="1" applyBorder="1" applyAlignment="1">
      <alignment horizontal="center" vertical="center"/>
    </xf>
    <xf numFmtId="9" fontId="32" fillId="5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224" fontId="27" fillId="0" borderId="29" xfId="0" applyNumberFormat="1" applyFont="1" applyFill="1" applyBorder="1" applyAlignment="1">
      <alignment horizontal="center" vertical="center"/>
    </xf>
    <xf numFmtId="10" fontId="5" fillId="0" borderId="22" xfId="0" applyNumberFormat="1" applyFont="1" applyFill="1" applyBorder="1" applyAlignment="1">
      <alignment horizontal="center" vertical="center"/>
    </xf>
    <xf numFmtId="225" fontId="5" fillId="0" borderId="30" xfId="0" applyNumberFormat="1" applyFont="1" applyFill="1" applyBorder="1" applyAlignment="1">
      <alignment horizontal="center" vertical="center"/>
    </xf>
    <xf numFmtId="10" fontId="4" fillId="4" borderId="31" xfId="0" applyNumberFormat="1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800000"/>
                </a:solidFill>
              </a:rPr>
              <a:t>Sectorisation 3D des votants, région par région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 :</a:t>
            </a:r>
            <a:r>
              <a:rPr lang="en-US" cap="none" sz="800" b="1" i="0" u="sng" baseline="0">
                <a:solidFill>
                  <a:srgbClr val="8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( </a:t>
            </a:r>
            <a:r>
              <a:rPr lang="en-US" cap="none" sz="800" b="1" i="0" u="sng" baseline="0">
                <a:solidFill>
                  <a:srgbClr val="800000"/>
                </a:solidFill>
              </a:rPr>
              <a:t>Taux d'intéressement à la Champions League des Clubs Amateurs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 )</a:t>
            </a:r>
          </a:p>
        </c:rich>
      </c:tx>
      <c:layout>
        <c:manualLayout>
          <c:xMode val="factor"/>
          <c:yMode val="factor"/>
          <c:x val="0.009"/>
          <c:y val="0.87975"/>
        </c:manualLayout>
      </c:layout>
      <c:spPr>
        <a:blipFill>
          <a:blip r:embed="rId1"/>
          <a:srcRect/>
          <a:tile sx="100000" sy="100000" flip="none" algn="tl"/>
        </a:blipFill>
        <a:ln w="127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0525"/>
          <c:w val="0.7775"/>
          <c:h val="0.6925"/>
        </c:manualLayout>
      </c:layout>
      <c:pie3DChart>
        <c:varyColors val="1"/>
        <c:ser>
          <c:idx val="0"/>
          <c:order val="0"/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gradFill rotWithShape="1">
                <a:gsLst>
                  <a:gs pos="0">
                    <a:srgbClr val="FFFF00"/>
                  </a:gs>
                  <a:gs pos="5000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Paris ÎdF
46 Votants
14,94%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'RépartititionVotantsParRégion,'!$A$4:$A$26</c:f>
              <c:strCache/>
            </c:strRef>
          </c:cat>
          <c:val>
            <c:numRef>
              <c:f>'RépartititionVotantsParRégion,'!$B$4:$B$26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"/>
          <c:w val="0.1045"/>
          <c:h val="1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>
            <a:srgbClr val="FF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répartititions
des votants
région par région</a:t>
            </a:r>
          </a:p>
        </c:rich>
      </c:tx>
      <c:layout>
        <c:manualLayout>
          <c:xMode val="factor"/>
          <c:yMode val="factor"/>
          <c:x val="-0.42475"/>
          <c:y val="0.264"/>
        </c:manualLayout>
      </c:layout>
      <c:spPr>
        <a:solidFill>
          <a:srgbClr val="CCFFCC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7"/>
      <c:rotY val="1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Votant&quot;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'RépartititionVotantsParRégion,'!$A$4:$A$26</c:f>
              <c:strCache/>
            </c:strRef>
          </c:cat>
          <c:val>
            <c:numRef>
              <c:f>'RépartititionVotantsParRégion,'!$B$4:$B$26</c:f>
              <c:numCache/>
            </c:numRef>
          </c:val>
          <c:shape val="box"/>
        </c:ser>
        <c:gapWidth val="100"/>
        <c:gapDepth val="300"/>
        <c:shape val="box"/>
        <c:axId val="16395009"/>
        <c:axId val="13337354"/>
      </c:bar3DChart>
      <c:catAx>
        <c:axId val="163950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auto val="1"/>
        <c:lblOffset val="150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6395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12</xdr:col>
      <xdr:colOff>676275</xdr:colOff>
      <xdr:row>26</xdr:row>
      <xdr:rowOff>180975</xdr:rowOff>
    </xdr:to>
    <xdr:graphicFrame>
      <xdr:nvGraphicFramePr>
        <xdr:cNvPr id="1" name="Chart 8"/>
        <xdr:cNvGraphicFramePr/>
      </xdr:nvGraphicFramePr>
      <xdr:xfrm>
        <a:off x="2514600" y="209550"/>
        <a:ext cx="6381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9525</xdr:rowOff>
    </xdr:from>
    <xdr:to>
      <xdr:col>12</xdr:col>
      <xdr:colOff>676275</xdr:colOff>
      <xdr:row>47</xdr:row>
      <xdr:rowOff>0</xdr:rowOff>
    </xdr:to>
    <xdr:graphicFrame>
      <xdr:nvGraphicFramePr>
        <xdr:cNvPr id="2" name="Chart 10"/>
        <xdr:cNvGraphicFramePr/>
      </xdr:nvGraphicFramePr>
      <xdr:xfrm>
        <a:off x="19050" y="3571875"/>
        <a:ext cx="8877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M48"/>
  <sheetViews>
    <sheetView tabSelected="1" workbookViewId="0" topLeftCell="A1">
      <selection activeCell="D27" sqref="D27"/>
    </sheetView>
  </sheetViews>
  <sheetFormatPr defaultColWidth="11.421875" defaultRowHeight="9.75" customHeight="1"/>
  <cols>
    <col min="1" max="1" width="11.421875" style="3" customWidth="1"/>
    <col min="2" max="3" width="9.7109375" style="3" customWidth="1"/>
    <col min="4" max="4" width="6.7109375" style="42" customWidth="1"/>
    <col min="5" max="13" width="10.7109375" style="3" customWidth="1"/>
    <col min="14" max="16384" width="12.140625" style="3" customWidth="1"/>
  </cols>
  <sheetData>
    <row r="1" spans="1:13" s="34" customFormat="1" ht="15" customHeight="1" thickBot="1" thickTop="1">
      <c r="A1" s="37" t="s">
        <v>21</v>
      </c>
      <c r="B1" s="30"/>
      <c r="C1" s="30"/>
      <c r="D1" s="38"/>
      <c r="E1" s="32"/>
      <c r="F1" s="32"/>
      <c r="G1" s="32"/>
      <c r="H1" s="32"/>
      <c r="I1" s="32"/>
      <c r="J1" s="32"/>
      <c r="K1" s="32"/>
      <c r="L1" s="32"/>
      <c r="M1" s="33"/>
    </row>
    <row r="2" spans="1:13" ht="9.75" customHeight="1" thickBot="1" thickTop="1">
      <c r="A2" s="44" t="s">
        <v>5</v>
      </c>
      <c r="B2" s="8">
        <v>308</v>
      </c>
      <c r="C2" s="53">
        <f>PRODUCT(B2/346)</f>
        <v>0.8901734104046243</v>
      </c>
      <c r="D2" s="59" t="s">
        <v>26</v>
      </c>
      <c r="E2" s="12"/>
      <c r="F2" s="13"/>
      <c r="G2" s="13"/>
      <c r="H2" s="13"/>
      <c r="I2" s="13"/>
      <c r="J2" s="13"/>
      <c r="K2" s="13"/>
      <c r="L2" s="13"/>
      <c r="M2" s="14"/>
    </row>
    <row r="3" spans="1:13" ht="15.75" customHeight="1" thickBot="1">
      <c r="A3" s="31" t="s">
        <v>3</v>
      </c>
      <c r="B3" s="24" t="s">
        <v>24</v>
      </c>
      <c r="C3" s="25" t="s">
        <v>4</v>
      </c>
      <c r="D3" s="60" t="s">
        <v>25</v>
      </c>
      <c r="E3" s="4"/>
      <c r="F3" s="1"/>
      <c r="G3" s="1"/>
      <c r="H3" s="1"/>
      <c r="I3" s="1"/>
      <c r="J3" s="1"/>
      <c r="K3" s="1"/>
      <c r="L3" s="1"/>
      <c r="M3" s="2"/>
    </row>
    <row r="4" spans="1:13" ht="9.75" customHeight="1">
      <c r="A4" s="15" t="s">
        <v>0</v>
      </c>
      <c r="B4" s="47">
        <v>5</v>
      </c>
      <c r="C4" s="45">
        <f>PRODUCT(B4/B2)</f>
        <v>0.016233766233766232</v>
      </c>
      <c r="D4" s="50">
        <v>17</v>
      </c>
      <c r="E4" s="9"/>
      <c r="F4" s="10"/>
      <c r="G4" s="10"/>
      <c r="H4" s="10"/>
      <c r="I4" s="10"/>
      <c r="J4" s="10"/>
      <c r="K4" s="10"/>
      <c r="L4" s="10"/>
      <c r="M4" s="11"/>
    </row>
    <row r="5" spans="1:13" ht="9.75" customHeight="1">
      <c r="A5" s="16" t="s">
        <v>1</v>
      </c>
      <c r="B5" s="48">
        <v>8</v>
      </c>
      <c r="C5" s="45">
        <f>PRODUCT(B5/B2)</f>
        <v>0.025974025974025976</v>
      </c>
      <c r="D5" s="50">
        <v>11</v>
      </c>
      <c r="E5" s="9"/>
      <c r="F5" s="10"/>
      <c r="G5" s="10"/>
      <c r="H5" s="10"/>
      <c r="I5" s="10"/>
      <c r="J5" s="10"/>
      <c r="K5" s="10"/>
      <c r="L5" s="10"/>
      <c r="M5" s="11"/>
    </row>
    <row r="6" spans="1:13" ht="9.75" customHeight="1">
      <c r="A6" s="16" t="s">
        <v>2</v>
      </c>
      <c r="B6" s="48">
        <v>6</v>
      </c>
      <c r="C6" s="45">
        <f>PRODUCT(B6/B2)</f>
        <v>0.01948051948051948</v>
      </c>
      <c r="D6" s="50">
        <v>12</v>
      </c>
      <c r="E6" s="9"/>
      <c r="F6" s="10"/>
      <c r="G6" s="10"/>
      <c r="H6" s="10"/>
      <c r="I6" s="10"/>
      <c r="J6" s="10"/>
      <c r="K6" s="10"/>
      <c r="L6" s="10"/>
      <c r="M6" s="11"/>
    </row>
    <row r="7" spans="1:13" ht="9.75" customHeight="1">
      <c r="A7" s="16" t="s">
        <v>6</v>
      </c>
      <c r="B7" s="48">
        <v>5</v>
      </c>
      <c r="C7" s="45">
        <f>PRODUCT(B7/B2)</f>
        <v>0.016233766233766232</v>
      </c>
      <c r="D7" s="50">
        <v>17</v>
      </c>
      <c r="E7" s="9"/>
      <c r="F7" s="10"/>
      <c r="G7" s="10"/>
      <c r="H7" s="10"/>
      <c r="I7" s="10"/>
      <c r="J7" s="10"/>
      <c r="K7" s="10"/>
      <c r="L7" s="10"/>
      <c r="M7" s="11"/>
    </row>
    <row r="8" spans="1:13" ht="9.75" customHeight="1">
      <c r="A8" s="16" t="s">
        <v>23</v>
      </c>
      <c r="B8" s="48">
        <v>6</v>
      </c>
      <c r="C8" s="45">
        <f>PRODUCT(B8/B2)</f>
        <v>0.01948051948051948</v>
      </c>
      <c r="D8" s="50">
        <v>12</v>
      </c>
      <c r="E8" s="9"/>
      <c r="F8" s="10"/>
      <c r="G8" s="10"/>
      <c r="H8" s="10"/>
      <c r="I8" s="10"/>
      <c r="J8" s="10"/>
      <c r="K8" s="10"/>
      <c r="L8" s="10"/>
      <c r="M8" s="11"/>
    </row>
    <row r="9" spans="1:13" ht="9.75" customHeight="1">
      <c r="A9" s="16" t="s">
        <v>7</v>
      </c>
      <c r="B9" s="48">
        <v>6</v>
      </c>
      <c r="C9" s="45">
        <f>PRODUCT(B9/B2)</f>
        <v>0.01948051948051948</v>
      </c>
      <c r="D9" s="50">
        <v>12</v>
      </c>
      <c r="E9" s="9"/>
      <c r="F9" s="10"/>
      <c r="G9" s="10"/>
      <c r="H9" s="10"/>
      <c r="I9" s="10"/>
      <c r="J9" s="10"/>
      <c r="K9" s="10"/>
      <c r="L9" s="10"/>
      <c r="M9" s="11"/>
    </row>
    <row r="10" spans="1:13" ht="9.75" customHeight="1">
      <c r="A10" s="16" t="s">
        <v>8</v>
      </c>
      <c r="B10" s="48">
        <v>15</v>
      </c>
      <c r="C10" s="45">
        <f>PRODUCT(B10/B2)</f>
        <v>0.048701298701298704</v>
      </c>
      <c r="D10" s="50">
        <v>7</v>
      </c>
      <c r="E10" s="9"/>
      <c r="F10" s="10"/>
      <c r="G10" s="10"/>
      <c r="H10" s="10"/>
      <c r="I10" s="10"/>
      <c r="J10" s="10"/>
      <c r="K10" s="10"/>
      <c r="L10" s="10"/>
      <c r="M10" s="11"/>
    </row>
    <row r="11" spans="1:13" ht="9.75" customHeight="1">
      <c r="A11" s="16" t="s">
        <v>9</v>
      </c>
      <c r="B11" s="48">
        <v>3</v>
      </c>
      <c r="C11" s="45">
        <f>PRODUCT(B11/B2)</f>
        <v>0.00974025974025974</v>
      </c>
      <c r="D11" s="50">
        <v>19</v>
      </c>
      <c r="E11" s="9"/>
      <c r="F11" s="10"/>
      <c r="G11" s="10"/>
      <c r="H11" s="10"/>
      <c r="I11" s="10"/>
      <c r="J11" s="10"/>
      <c r="K11" s="10"/>
      <c r="L11" s="10"/>
      <c r="M11" s="11"/>
    </row>
    <row r="12" spans="1:13" ht="9.75" customHeight="1">
      <c r="A12" s="16" t="s">
        <v>29</v>
      </c>
      <c r="B12" s="48">
        <v>12</v>
      </c>
      <c r="C12" s="45">
        <f>PRODUCT(B12/B2)</f>
        <v>0.03896103896103896</v>
      </c>
      <c r="D12" s="50">
        <v>8</v>
      </c>
      <c r="E12" s="9"/>
      <c r="F12" s="10"/>
      <c r="G12" s="10"/>
      <c r="H12" s="10"/>
      <c r="I12" s="10"/>
      <c r="J12" s="10"/>
      <c r="K12" s="10"/>
      <c r="L12" s="10"/>
      <c r="M12" s="11"/>
    </row>
    <row r="13" spans="1:13" ht="9.75" customHeight="1">
      <c r="A13" s="17" t="s">
        <v>30</v>
      </c>
      <c r="B13" s="49">
        <v>49</v>
      </c>
      <c r="C13" s="46">
        <f>PRODUCT(B13/B2)</f>
        <v>0.1590909090909091</v>
      </c>
      <c r="D13" s="52">
        <v>1</v>
      </c>
      <c r="E13" s="9"/>
      <c r="F13" s="10"/>
      <c r="G13" s="10"/>
      <c r="H13" s="10"/>
      <c r="I13" s="10"/>
      <c r="J13" s="10"/>
      <c r="K13" s="10"/>
      <c r="L13" s="10"/>
      <c r="M13" s="11"/>
    </row>
    <row r="14" spans="1:13" ht="9.75" customHeight="1">
      <c r="A14" s="16" t="s">
        <v>10</v>
      </c>
      <c r="B14" s="48">
        <v>2</v>
      </c>
      <c r="C14" s="45">
        <f>PRODUCT(B14/B2)</f>
        <v>0.006493506493506494</v>
      </c>
      <c r="D14" s="50">
        <v>22</v>
      </c>
      <c r="E14" s="9"/>
      <c r="F14" s="10"/>
      <c r="G14" s="10"/>
      <c r="H14" s="10"/>
      <c r="I14" s="10"/>
      <c r="J14" s="10"/>
      <c r="K14" s="10"/>
      <c r="L14" s="10"/>
      <c r="M14" s="11"/>
    </row>
    <row r="15" spans="1:13" ht="9.75" customHeight="1">
      <c r="A15" s="43" t="s">
        <v>15</v>
      </c>
      <c r="B15" s="48">
        <v>3</v>
      </c>
      <c r="C15" s="45">
        <f>PRODUCT(B15/B2)</f>
        <v>0.00974025974025974</v>
      </c>
      <c r="D15" s="50">
        <v>19</v>
      </c>
      <c r="E15" s="9"/>
      <c r="F15" s="10"/>
      <c r="G15" s="10"/>
      <c r="H15" s="10"/>
      <c r="I15" s="10"/>
      <c r="J15" s="10"/>
      <c r="K15" s="10"/>
      <c r="L15" s="10"/>
      <c r="M15" s="11"/>
    </row>
    <row r="16" spans="1:13" ht="9.75" customHeight="1">
      <c r="A16" s="16" t="s">
        <v>31</v>
      </c>
      <c r="B16" s="48">
        <v>25</v>
      </c>
      <c r="C16" s="45">
        <f>PRODUCT(B16/B2)</f>
        <v>0.08116883116883117</v>
      </c>
      <c r="D16" s="50">
        <v>4</v>
      </c>
      <c r="E16" s="9"/>
      <c r="F16" s="10"/>
      <c r="G16" s="10"/>
      <c r="H16" s="10"/>
      <c r="I16" s="10"/>
      <c r="J16" s="10"/>
      <c r="K16" s="10"/>
      <c r="L16" s="10"/>
      <c r="M16" s="11"/>
    </row>
    <row r="17" spans="1:13" ht="9.75" customHeight="1">
      <c r="A17" s="16" t="s">
        <v>11</v>
      </c>
      <c r="B17" s="48">
        <v>6</v>
      </c>
      <c r="C17" s="45">
        <f>PRODUCT(B17/B2)</f>
        <v>0.01948051948051948</v>
      </c>
      <c r="D17" s="50">
        <v>12</v>
      </c>
      <c r="E17" s="9"/>
      <c r="F17" s="10"/>
      <c r="G17" s="10"/>
      <c r="H17" s="10"/>
      <c r="I17" s="10"/>
      <c r="J17" s="10"/>
      <c r="K17" s="10"/>
      <c r="L17" s="10"/>
      <c r="M17" s="11"/>
    </row>
    <row r="18" spans="1:13" ht="9.75" customHeight="1">
      <c r="A18" s="16" t="s">
        <v>12</v>
      </c>
      <c r="B18" s="48">
        <v>3</v>
      </c>
      <c r="C18" s="45">
        <f>PRODUCT(B18/B2)</f>
        <v>0.00974025974025974</v>
      </c>
      <c r="D18" s="50">
        <v>19</v>
      </c>
      <c r="E18" s="9"/>
      <c r="F18" s="10"/>
      <c r="G18" s="10"/>
      <c r="H18" s="10"/>
      <c r="I18" s="10"/>
      <c r="J18" s="10"/>
      <c r="K18" s="10"/>
      <c r="L18" s="10"/>
      <c r="M18" s="11"/>
    </row>
    <row r="19" spans="1:13" ht="9.75" customHeight="1">
      <c r="A19" s="16" t="s">
        <v>19</v>
      </c>
      <c r="B19" s="48">
        <v>25</v>
      </c>
      <c r="C19" s="45">
        <f>PRODUCT(B19/B2)</f>
        <v>0.08116883116883117</v>
      </c>
      <c r="D19" s="50">
        <v>4</v>
      </c>
      <c r="E19" s="9"/>
      <c r="F19" s="10"/>
      <c r="G19" s="10"/>
      <c r="H19" s="10"/>
      <c r="I19" s="10"/>
      <c r="J19" s="10"/>
      <c r="K19" s="10"/>
      <c r="L19" s="10"/>
      <c r="M19" s="11"/>
    </row>
    <row r="20" spans="1:13" ht="9.75" customHeight="1">
      <c r="A20" s="17" t="s">
        <v>27</v>
      </c>
      <c r="B20" s="49">
        <v>37</v>
      </c>
      <c r="C20" s="46">
        <f>PRODUCT(B20/B2)</f>
        <v>0.12012987012987013</v>
      </c>
      <c r="D20" s="51">
        <v>3</v>
      </c>
      <c r="E20" s="9"/>
      <c r="F20" s="10"/>
      <c r="G20" s="10"/>
      <c r="H20" s="10"/>
      <c r="I20" s="10"/>
      <c r="J20" s="10"/>
      <c r="K20" s="10"/>
      <c r="L20" s="10"/>
      <c r="M20" s="11"/>
    </row>
    <row r="21" spans="1:13" ht="9.75" customHeight="1">
      <c r="A21" s="16" t="s">
        <v>28</v>
      </c>
      <c r="B21" s="48">
        <v>12</v>
      </c>
      <c r="C21" s="45">
        <f>PRODUCT(B21/B2)</f>
        <v>0.03896103896103896</v>
      </c>
      <c r="D21" s="50">
        <v>8</v>
      </c>
      <c r="E21" s="9"/>
      <c r="F21" s="10"/>
      <c r="G21" s="10"/>
      <c r="H21" s="10"/>
      <c r="I21" s="10"/>
      <c r="J21" s="10"/>
      <c r="K21" s="10"/>
      <c r="L21" s="10"/>
      <c r="M21" s="11"/>
    </row>
    <row r="22" spans="1:13" ht="9.75" customHeight="1">
      <c r="A22" s="16" t="s">
        <v>13</v>
      </c>
      <c r="B22" s="48">
        <v>9</v>
      </c>
      <c r="C22" s="45">
        <f>PRODUCT(B22/B2)</f>
        <v>0.02922077922077922</v>
      </c>
      <c r="D22" s="50">
        <v>10</v>
      </c>
      <c r="E22" s="9"/>
      <c r="F22" s="10"/>
      <c r="G22" s="10"/>
      <c r="H22" s="10"/>
      <c r="I22" s="10"/>
      <c r="J22" s="10"/>
      <c r="K22" s="10"/>
      <c r="L22" s="10"/>
      <c r="M22" s="11"/>
    </row>
    <row r="23" spans="1:13" ht="9.75" customHeight="1">
      <c r="A23" s="17" t="s">
        <v>32</v>
      </c>
      <c r="B23" s="49">
        <v>46</v>
      </c>
      <c r="C23" s="46">
        <f>PRODUCT(B23/B2)</f>
        <v>0.14935064935064934</v>
      </c>
      <c r="D23" s="51">
        <v>2</v>
      </c>
      <c r="E23" s="9"/>
      <c r="F23" s="10"/>
      <c r="G23" s="10"/>
      <c r="H23" s="10"/>
      <c r="I23" s="10"/>
      <c r="J23" s="10"/>
      <c r="K23" s="10"/>
      <c r="L23" s="10"/>
      <c r="M23" s="11"/>
    </row>
    <row r="24" spans="1:13" ht="9.75" customHeight="1">
      <c r="A24" s="16" t="s">
        <v>14</v>
      </c>
      <c r="B24" s="48">
        <v>6</v>
      </c>
      <c r="C24" s="45">
        <f>PRODUCT(B24/B2)</f>
        <v>0.01948051948051948</v>
      </c>
      <c r="D24" s="50">
        <v>12</v>
      </c>
      <c r="E24" s="9"/>
      <c r="F24" s="10"/>
      <c r="G24" s="10"/>
      <c r="H24" s="10"/>
      <c r="I24" s="10"/>
      <c r="J24" s="10"/>
      <c r="K24" s="10"/>
      <c r="L24" s="10"/>
      <c r="M24" s="11"/>
    </row>
    <row r="25" spans="1:13" ht="9.75" customHeight="1">
      <c r="A25" s="16" t="s">
        <v>20</v>
      </c>
      <c r="B25" s="48">
        <v>19</v>
      </c>
      <c r="C25" s="45">
        <f>PRODUCT(B25/B2)</f>
        <v>0.06168831168831169</v>
      </c>
      <c r="D25" s="50">
        <v>6</v>
      </c>
      <c r="E25" s="9"/>
      <c r="F25" s="10"/>
      <c r="G25" s="10"/>
      <c r="H25" s="10"/>
      <c r="I25" s="10"/>
      <c r="J25" s="10"/>
      <c r="K25" s="10"/>
      <c r="L25" s="10"/>
      <c r="M25" s="11"/>
    </row>
    <row r="26" spans="1:13" ht="9.75" customHeight="1" thickBot="1">
      <c r="A26" s="55" t="s">
        <v>22</v>
      </c>
      <c r="B26" s="56">
        <v>0</v>
      </c>
      <c r="C26" s="57">
        <f>PRODUCT(B26/B2)</f>
        <v>0</v>
      </c>
      <c r="D26" s="58">
        <v>23</v>
      </c>
      <c r="E26" s="9"/>
      <c r="F26" s="10"/>
      <c r="G26" s="10"/>
      <c r="H26" s="10"/>
      <c r="I26" s="10"/>
      <c r="J26" s="10"/>
      <c r="K26" s="10"/>
      <c r="L26" s="10"/>
      <c r="M26" s="11"/>
    </row>
    <row r="27" spans="1:13" s="23" customFormat="1" ht="15.75" customHeight="1" thickBot="1">
      <c r="A27" s="26" t="s">
        <v>16</v>
      </c>
      <c r="B27" s="18">
        <f>SUM(B4:B26)</f>
        <v>308</v>
      </c>
      <c r="C27" s="19">
        <f>SUM(C4:C26)</f>
        <v>0.9999999999999999</v>
      </c>
      <c r="D27" s="54"/>
      <c r="E27" s="20"/>
      <c r="F27" s="21"/>
      <c r="G27" s="21"/>
      <c r="H27" s="21"/>
      <c r="I27" s="21"/>
      <c r="J27" s="21"/>
      <c r="K27" s="21"/>
      <c r="L27" s="21"/>
      <c r="M27" s="22"/>
    </row>
    <row r="28" spans="1:13" ht="9.75" customHeight="1" thickTop="1">
      <c r="A28" s="9"/>
      <c r="B28" s="10"/>
      <c r="C28" s="10"/>
      <c r="D28" s="39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9.75" customHeight="1">
      <c r="A29" s="9"/>
      <c r="B29" s="10"/>
      <c r="C29" s="10"/>
      <c r="D29" s="39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9.75" customHeight="1">
      <c r="A30" s="9"/>
      <c r="B30" s="10"/>
      <c r="C30" s="10"/>
      <c r="D30" s="39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9.75" customHeight="1">
      <c r="A31" s="9"/>
      <c r="B31" s="10"/>
      <c r="C31" s="10"/>
      <c r="D31" s="39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9.75" customHeight="1">
      <c r="A32" s="9"/>
      <c r="B32" s="10"/>
      <c r="C32" s="10"/>
      <c r="D32" s="39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9.75" customHeight="1">
      <c r="A33" s="9"/>
      <c r="B33" s="10"/>
      <c r="C33" s="10"/>
      <c r="D33" s="39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9.75" customHeight="1">
      <c r="A34" s="9"/>
      <c r="B34" s="10"/>
      <c r="C34" s="10"/>
      <c r="D34" s="39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9.75" customHeight="1">
      <c r="A35" s="9"/>
      <c r="B35" s="10"/>
      <c r="C35" s="10"/>
      <c r="D35" s="39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9.75" customHeight="1">
      <c r="A36" s="9"/>
      <c r="B36" s="10"/>
      <c r="C36" s="10"/>
      <c r="D36" s="39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9.75" customHeight="1">
      <c r="A37" s="9"/>
      <c r="B37" s="10"/>
      <c r="C37" s="10"/>
      <c r="D37" s="39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9.75" customHeight="1">
      <c r="A38" s="9"/>
      <c r="B38" s="10"/>
      <c r="C38" s="10"/>
      <c r="D38" s="39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9.75" customHeight="1">
      <c r="A39" s="9"/>
      <c r="B39" s="10"/>
      <c r="C39" s="10"/>
      <c r="D39" s="39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9.75" customHeight="1">
      <c r="A40" s="9"/>
      <c r="B40" s="10"/>
      <c r="C40" s="10"/>
      <c r="D40" s="39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9.75" customHeight="1">
      <c r="A41" s="9"/>
      <c r="B41" s="10"/>
      <c r="C41" s="10"/>
      <c r="D41" s="39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9.75" customHeight="1">
      <c r="A42" s="9"/>
      <c r="B42" s="10"/>
      <c r="C42" s="10"/>
      <c r="D42" s="39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9.75" customHeight="1">
      <c r="A43" s="9"/>
      <c r="B43" s="10"/>
      <c r="C43" s="10"/>
      <c r="D43" s="39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9.75" customHeight="1">
      <c r="A44" s="9"/>
      <c r="B44" s="10"/>
      <c r="C44" s="10"/>
      <c r="D44" s="39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9.75" customHeight="1">
      <c r="A45" s="9"/>
      <c r="B45" s="10"/>
      <c r="C45" s="10"/>
      <c r="D45" s="39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9.75" customHeight="1">
      <c r="A46" s="9"/>
      <c r="B46" s="10"/>
      <c r="C46" s="10"/>
      <c r="D46" s="39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9.75" customHeight="1" thickBot="1">
      <c r="A47" s="5"/>
      <c r="B47" s="6"/>
      <c r="C47" s="6"/>
      <c r="D47" s="40"/>
      <c r="E47" s="6"/>
      <c r="F47" s="6"/>
      <c r="G47" s="6"/>
      <c r="H47" s="6"/>
      <c r="I47" s="6"/>
      <c r="J47" s="6"/>
      <c r="K47" s="6"/>
      <c r="L47" s="6"/>
      <c r="M47" s="7"/>
    </row>
    <row r="48" spans="1:13" s="36" customFormat="1" ht="15" customHeight="1" thickBot="1" thickTop="1">
      <c r="A48" s="27" t="s">
        <v>18</v>
      </c>
      <c r="B48" s="28"/>
      <c r="C48" s="28"/>
      <c r="D48" s="41"/>
      <c r="E48" s="35"/>
      <c r="F48" s="35"/>
      <c r="G48" s="35"/>
      <c r="H48" s="35"/>
      <c r="I48" s="35"/>
      <c r="J48" s="35"/>
      <c r="K48" s="35"/>
      <c r="L48" s="35"/>
      <c r="M48" s="29" t="s">
        <v>17</v>
      </c>
    </row>
    <row r="49" ht="9.7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2008-07-16T07:22:18Z</cp:lastPrinted>
  <dcterms:created xsi:type="dcterms:W3CDTF">2007-07-25T16:55:38Z</dcterms:created>
  <dcterms:modified xsi:type="dcterms:W3CDTF">2008-07-16T07:23:02Z</dcterms:modified>
  <cp:category/>
  <cp:version/>
  <cp:contentType/>
  <cp:contentStatus/>
</cp:coreProperties>
</file>